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.takashina\Desktop\一時管理\須賀工業\作業依頼\200730_HTMLコーディング(残)[修正]\05_その他ファイル素材\F1\"/>
    </mc:Choice>
  </mc:AlternateContent>
  <xr:revisionPtr revIDLastSave="0" documentId="13_ncr:1_{FBD3486F-D654-43FE-A2E5-8E4A4D2BD18E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指定請求書記載要領(工事用)" sheetId="24" r:id="rId1"/>
    <sheet name="指定請求書 (工事用)" sheetId="23" r:id="rId2"/>
  </sheets>
  <definedNames>
    <definedName name="_xlnm.Print_Area" localSheetId="1">'指定請求書 (工事用)'!$A$1:$DS$52</definedName>
    <definedName name="_xlnm.Print_Area" localSheetId="0">'指定請求書記載要領(工事用)'!$A$1:$EJ$100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86" i="24" l="1"/>
  <c r="BY84" i="24"/>
  <c r="CM84" i="24" s="1"/>
  <c r="AS81" i="24"/>
  <c r="AT79" i="24"/>
  <c r="BY77" i="24"/>
  <c r="CM77" i="24" s="1"/>
  <c r="AS74" i="24"/>
  <c r="AS72" i="24"/>
  <c r="BY70" i="24"/>
  <c r="CM70" i="24" s="1"/>
  <c r="AS67" i="24"/>
  <c r="AS65" i="24"/>
  <c r="BY63" i="24"/>
  <c r="CM63" i="24" s="1"/>
  <c r="CM88" i="24" s="1"/>
  <c r="AS60" i="24"/>
  <c r="AM47" i="23" l="1"/>
  <c r="AN40" i="23"/>
  <c r="AM33" i="23"/>
  <c r="AM26" i="23"/>
  <c r="BS45" i="23" l="1"/>
  <c r="CG45" i="23" s="1"/>
  <c r="AM42" i="23"/>
  <c r="BS38" i="23"/>
  <c r="CG38" i="23" s="1"/>
  <c r="AM35" i="23"/>
  <c r="BS31" i="23"/>
  <c r="CG31" i="23" s="1"/>
  <c r="AM28" i="23"/>
  <c r="BS24" i="23"/>
  <c r="CG24" i="23" s="1"/>
  <c r="AM21" i="23"/>
  <c r="CG49" i="23" l="1"/>
</calcChain>
</file>

<file path=xl/sharedStrings.xml><?xml version="1.0" encoding="utf-8"?>
<sst xmlns="http://schemas.openxmlformats.org/spreadsheetml/2006/main" count="114" uniqueCount="48">
  <si>
    <t>月</t>
    <rPh sb="0" eb="1">
      <t>ツキ</t>
    </rPh>
    <phoneticPr fontId="1"/>
  </si>
  <si>
    <t>年</t>
    <rPh sb="0" eb="1">
      <t>ネン</t>
    </rPh>
    <phoneticPr fontId="1"/>
  </si>
  <si>
    <t>請　　求　　年　　月　　日　</t>
    <phoneticPr fontId="1"/>
  </si>
  <si>
    <t>日</t>
    <rPh sb="0" eb="1">
      <t>ニチ</t>
    </rPh>
    <phoneticPr fontId="1"/>
  </si>
  <si>
    <t>H</t>
    <phoneticPr fontId="1"/>
  </si>
  <si>
    <t>発　注　番　号　</t>
    <rPh sb="0" eb="1">
      <t>ハッ</t>
    </rPh>
    <rPh sb="2" eb="3">
      <t>チュウ</t>
    </rPh>
    <rPh sb="4" eb="5">
      <t>バン</t>
    </rPh>
    <rPh sb="6" eb="7">
      <t>ゴウ</t>
    </rPh>
    <phoneticPr fontId="1"/>
  </si>
  <si>
    <t>発 注 金 額（税抜）</t>
    <rPh sb="0" eb="1">
      <t>ハッ</t>
    </rPh>
    <rPh sb="2" eb="3">
      <t>チュウ</t>
    </rPh>
    <rPh sb="4" eb="5">
      <t>カネ</t>
    </rPh>
    <rPh sb="6" eb="7">
      <t>ガク</t>
    </rPh>
    <rPh sb="8" eb="9">
      <t>ゼイ</t>
    </rPh>
    <rPh sb="9" eb="10">
      <t>ヌ</t>
    </rPh>
    <phoneticPr fontId="1"/>
  </si>
  <si>
    <t>既 承 認 額（税抜）</t>
    <rPh sb="0" eb="1">
      <t>キ</t>
    </rPh>
    <rPh sb="2" eb="3">
      <t>ショウ</t>
    </rPh>
    <rPh sb="4" eb="5">
      <t>ニン</t>
    </rPh>
    <rPh sb="6" eb="7">
      <t>ガク</t>
    </rPh>
    <rPh sb="8" eb="10">
      <t>ゼイヌキ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</si>
  <si>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</si>
  <si>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</si>
  <si>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今回出来高（税抜）</t>
    <rPh sb="0" eb="1">
      <t>イマ</t>
    </rPh>
    <rPh sb="1" eb="2">
      <t>カイ</t>
    </rPh>
    <rPh sb="2" eb="3">
      <t>デ</t>
    </rPh>
    <rPh sb="3" eb="4">
      <t>コ</t>
    </rPh>
    <rPh sb="4" eb="5">
      <t>タカ</t>
    </rPh>
    <rPh sb="6" eb="7">
      <t>ゼイ</t>
    </rPh>
    <rPh sb="7" eb="8">
      <t>ヌ</t>
    </rPh>
    <phoneticPr fontId="1"/>
  </si>
  <si>
    <t>K</t>
    <phoneticPr fontId="1"/>
  </si>
  <si>
    <t>請　求　合　計　額</t>
    <rPh sb="0" eb="1">
      <t>ショウ</t>
    </rPh>
    <rPh sb="2" eb="3">
      <t>モトム</t>
    </rPh>
    <rPh sb="4" eb="5">
      <t>ゴウ</t>
    </rPh>
    <rPh sb="6" eb="7">
      <t>ケイ</t>
    </rPh>
    <rPh sb="8" eb="9">
      <t>ガク</t>
    </rPh>
    <phoneticPr fontId="1"/>
  </si>
  <si>
    <t>調　達</t>
    <rPh sb="0" eb="1">
      <t>チョウ</t>
    </rPh>
    <rPh sb="2" eb="3">
      <t>タチ</t>
    </rPh>
    <phoneticPr fontId="1"/>
  </si>
  <si>
    <t>担　当</t>
    <rPh sb="0" eb="1">
      <t>タン</t>
    </rPh>
    <rPh sb="2" eb="3">
      <t>トウ</t>
    </rPh>
    <phoneticPr fontId="1"/>
  </si>
  <si>
    <t>税率</t>
    <rPh sb="0" eb="2">
      <t>ゼイリツリツ</t>
    </rPh>
    <phoneticPr fontId="1"/>
  </si>
  <si>
    <t>須賀工業株式会社　購買統括部</t>
    <rPh sb="0" eb="2">
      <t>スガ</t>
    </rPh>
    <rPh sb="2" eb="4">
      <t>コウギョウ</t>
    </rPh>
    <rPh sb="4" eb="8">
      <t>カブシキガイシャ</t>
    </rPh>
    <rPh sb="9" eb="14">
      <t>コウバイトウカツブ</t>
    </rPh>
    <phoneticPr fontId="29"/>
  </si>
  <si>
    <t>指定請求書記載要領（工事用）</t>
    <rPh sb="0" eb="2">
      <t>シテイ</t>
    </rPh>
    <rPh sb="2" eb="5">
      <t>セイキュウショ</t>
    </rPh>
    <rPh sb="5" eb="7">
      <t>キサイ</t>
    </rPh>
    <rPh sb="7" eb="9">
      <t>ヨウリョウ</t>
    </rPh>
    <rPh sb="10" eb="12">
      <t>コウジ</t>
    </rPh>
    <rPh sb="12" eb="13">
      <t>ヨウ</t>
    </rPh>
    <phoneticPr fontId="29"/>
  </si>
  <si>
    <t>記</t>
    <rPh sb="0" eb="1">
      <t>キ</t>
    </rPh>
    <phoneticPr fontId="29"/>
  </si>
  <si>
    <t>１．請求書提出締切日</t>
    <rPh sb="2" eb="5">
      <t>セイキュウショ</t>
    </rPh>
    <rPh sb="5" eb="7">
      <t>テイシュツ</t>
    </rPh>
    <rPh sb="7" eb="9">
      <t>シメキリ</t>
    </rPh>
    <rPh sb="9" eb="10">
      <t>ビ</t>
    </rPh>
    <phoneticPr fontId="29"/>
  </si>
  <si>
    <t>２．請求書提出先</t>
    <rPh sb="2" eb="4">
      <t>セイキュウ</t>
    </rPh>
    <rPh sb="4" eb="5">
      <t>ショ</t>
    </rPh>
    <rPh sb="5" eb="7">
      <t>テイシュツ</t>
    </rPh>
    <rPh sb="7" eb="8">
      <t>サキ</t>
    </rPh>
    <phoneticPr fontId="29"/>
  </si>
  <si>
    <t>３．添付書類　（以下に該当する場合に、ご提出ください。）</t>
    <rPh sb="2" eb="4">
      <t>テンプ</t>
    </rPh>
    <rPh sb="4" eb="6">
      <t>ショルイ</t>
    </rPh>
    <rPh sb="8" eb="10">
      <t>イカ</t>
    </rPh>
    <rPh sb="11" eb="13">
      <t>ガイトウ</t>
    </rPh>
    <rPh sb="15" eb="17">
      <t>バアイ</t>
    </rPh>
    <rPh sb="20" eb="22">
      <t>テイシュツ</t>
    </rPh>
    <phoneticPr fontId="29"/>
  </si>
  <si>
    <t>４．記入方法</t>
    <rPh sb="2" eb="4">
      <t>キニュウ</t>
    </rPh>
    <rPh sb="4" eb="6">
      <t>ホウホウ</t>
    </rPh>
    <phoneticPr fontId="29"/>
  </si>
  <si>
    <t>　　　・以下の記入例をご参照のうえ作成ください。</t>
    <rPh sb="4" eb="6">
      <t>イカ</t>
    </rPh>
    <rPh sb="7" eb="9">
      <t>キニュウ</t>
    </rPh>
    <rPh sb="9" eb="10">
      <t>レイ</t>
    </rPh>
    <rPh sb="12" eb="14">
      <t>サンショウ</t>
    </rPh>
    <rPh sb="17" eb="19">
      <t>サクセイ</t>
    </rPh>
    <phoneticPr fontId="29"/>
  </si>
  <si>
    <t>以上</t>
    <rPh sb="0" eb="2">
      <t>イジョウ</t>
    </rPh>
    <phoneticPr fontId="29"/>
  </si>
  <si>
    <t>　　　ご不明な点がございましたら、弊社調達課までお問い合わせください。</t>
    <rPh sb="4" eb="6">
      <t>フメイ</t>
    </rPh>
    <rPh sb="7" eb="8">
      <t>テン</t>
    </rPh>
    <rPh sb="17" eb="19">
      <t>ヘイシャ</t>
    </rPh>
    <rPh sb="19" eb="21">
      <t>チョウタツ</t>
    </rPh>
    <rPh sb="21" eb="22">
      <t>カ</t>
    </rPh>
    <rPh sb="25" eb="26">
      <t>ト</t>
    </rPh>
    <rPh sb="27" eb="28">
      <t>ア</t>
    </rPh>
    <phoneticPr fontId="29"/>
  </si>
  <si>
    <t>H</t>
  </si>
  <si>
    <t>　　　・須賀工業㈱　調達課宛</t>
    <rPh sb="4" eb="6">
      <t>スガ</t>
    </rPh>
    <rPh sb="6" eb="8">
      <t>コウギョウ</t>
    </rPh>
    <rPh sb="10" eb="12">
      <t>チョウタツ</t>
    </rPh>
    <rPh sb="12" eb="13">
      <t>カ</t>
    </rPh>
    <rPh sb="13" eb="14">
      <t>アテ</t>
    </rPh>
    <phoneticPr fontId="29"/>
  </si>
  <si>
    <t>保存期間7年　KG-05（2020.8.1）</t>
    <rPh sb="0" eb="2">
      <t>ホゾン</t>
    </rPh>
    <rPh sb="2" eb="4">
      <t>キカン</t>
    </rPh>
    <rPh sb="5" eb="6">
      <t>ネン</t>
    </rPh>
    <phoneticPr fontId="1"/>
  </si>
  <si>
    <t>累計出来高（税抜）</t>
    <rPh sb="0" eb="2">
      <t>ルイケイ</t>
    </rPh>
    <rPh sb="2" eb="4">
      <t>デキ</t>
    </rPh>
    <rPh sb="4" eb="5">
      <t>タカ</t>
    </rPh>
    <rPh sb="6" eb="7">
      <t>ゼイ</t>
    </rPh>
    <rPh sb="7" eb="8">
      <t>ヌ</t>
    </rPh>
    <phoneticPr fontId="1"/>
  </si>
  <si>
    <t>H234567891</t>
    <phoneticPr fontId="1"/>
  </si>
  <si>
    <t>H345678912</t>
    <phoneticPr fontId="1"/>
  </si>
  <si>
    <t>弊社への工事費の請求書は下記をご参照のうえ、ご提出ください。</t>
    <rPh sb="0" eb="2">
      <t>ヘイシャ</t>
    </rPh>
    <rPh sb="4" eb="7">
      <t>コウジヒ</t>
    </rPh>
    <rPh sb="8" eb="10">
      <t>セイキュウ</t>
    </rPh>
    <rPh sb="10" eb="11">
      <t>ショ</t>
    </rPh>
    <rPh sb="12" eb="14">
      <t>カキ</t>
    </rPh>
    <rPh sb="16" eb="18">
      <t>サンショウ</t>
    </rPh>
    <rPh sb="23" eb="25">
      <t>テイシュツ</t>
    </rPh>
    <phoneticPr fontId="29"/>
  </si>
  <si>
    <t>　　　・作業日報　（作業伝票：1日1枚）　…多能工など人工精算の請求には必ず添付して下さい(貴社書式で可）。</t>
    <rPh sb="4" eb="6">
      <t>サギョウ</t>
    </rPh>
    <rPh sb="6" eb="8">
      <t>ニッポウ</t>
    </rPh>
    <rPh sb="10" eb="12">
      <t>サギョウ</t>
    </rPh>
    <rPh sb="12" eb="14">
      <t>デンピョウ</t>
    </rPh>
    <rPh sb="16" eb="17">
      <t>ニチ</t>
    </rPh>
    <rPh sb="18" eb="19">
      <t>マイ</t>
    </rPh>
    <rPh sb="22" eb="25">
      <t>タノウコウ</t>
    </rPh>
    <rPh sb="27" eb="28">
      <t>ジン</t>
    </rPh>
    <rPh sb="28" eb="29">
      <t>コウ</t>
    </rPh>
    <rPh sb="29" eb="31">
      <t>セイサン</t>
    </rPh>
    <rPh sb="32" eb="34">
      <t>セイキュウ</t>
    </rPh>
    <rPh sb="36" eb="37">
      <t>カナラ</t>
    </rPh>
    <rPh sb="38" eb="40">
      <t>テンプ</t>
    </rPh>
    <rPh sb="42" eb="43">
      <t>クダ</t>
    </rPh>
    <rPh sb="46" eb="48">
      <t>キシャ</t>
    </rPh>
    <rPh sb="48" eb="50">
      <t>ショシキ</t>
    </rPh>
    <rPh sb="51" eb="52">
      <t>カ</t>
    </rPh>
    <phoneticPr fontId="29"/>
  </si>
  <si>
    <t>　 　　　　　  も必要です。</t>
    <phoneticPr fontId="29"/>
  </si>
  <si>
    <r>
      <t>　　　・見積書原本※　（</t>
    </r>
    <r>
      <rPr>
        <u/>
        <sz val="12"/>
        <color indexed="8"/>
        <rFont val="ＭＳ Ｐゴシック"/>
        <family val="3"/>
        <charset val="128"/>
      </rPr>
      <t>注文書未発行の場合のみ必要</t>
    </r>
    <r>
      <rPr>
        <sz val="12"/>
        <color indexed="8"/>
        <rFont val="ＭＳ Ｐ明朝"/>
        <family val="1"/>
        <charset val="128"/>
      </rPr>
      <t>）</t>
    </r>
    <rPh sb="4" eb="6">
      <t>ミツモリ</t>
    </rPh>
    <rPh sb="6" eb="7">
      <t>ショ</t>
    </rPh>
    <rPh sb="7" eb="9">
      <t>ゲンポン</t>
    </rPh>
    <rPh sb="12" eb="15">
      <t>チュウモンショ</t>
    </rPh>
    <rPh sb="15" eb="18">
      <t>ミハッコウ</t>
    </rPh>
    <rPh sb="19" eb="21">
      <t>バアイ</t>
    </rPh>
    <rPh sb="23" eb="25">
      <t>ヒツヨウ</t>
    </rPh>
    <phoneticPr fontId="29"/>
  </si>
  <si>
    <r>
      <t>　　　　</t>
    </r>
    <r>
      <rPr>
        <b/>
        <u/>
        <sz val="12"/>
        <color indexed="8"/>
        <rFont val="ＭＳ Ｐゴシック"/>
        <family val="3"/>
        <charset val="128"/>
      </rPr>
      <t>※提出締切日を過ぎた場合は、翌月検収・翌々月支払となりますので十分ご注意ください。</t>
    </r>
    <rPh sb="5" eb="7">
      <t>テイシュツ</t>
    </rPh>
    <rPh sb="7" eb="10">
      <t>シメキリビ</t>
    </rPh>
    <rPh sb="11" eb="12">
      <t>ス</t>
    </rPh>
    <rPh sb="14" eb="16">
      <t>バアイ</t>
    </rPh>
    <rPh sb="18" eb="20">
      <t>ヨクゲツ</t>
    </rPh>
    <rPh sb="20" eb="22">
      <t>ケンシュウ</t>
    </rPh>
    <rPh sb="23" eb="26">
      <t>ヨクヨクゲツ</t>
    </rPh>
    <rPh sb="26" eb="28">
      <t>シハライ</t>
    </rPh>
    <rPh sb="35" eb="37">
      <t>ジュウブン</t>
    </rPh>
    <rPh sb="38" eb="40">
      <t>チュウイ</t>
    </rPh>
    <phoneticPr fontId="29"/>
  </si>
  <si>
    <t>H456789123</t>
    <phoneticPr fontId="1"/>
  </si>
  <si>
    <t>　　　　※2　見積金額が１０００万円(税別)以上の場合は、出精値引き等で仕切金額に合わせた見積書としてください。</t>
    <rPh sb="7" eb="9">
      <t>ミツモリ</t>
    </rPh>
    <rPh sb="9" eb="11">
      <t>キンガク</t>
    </rPh>
    <rPh sb="16" eb="18">
      <t>マンエン</t>
    </rPh>
    <rPh sb="19" eb="21">
      <t>ゼイベツ</t>
    </rPh>
    <rPh sb="22" eb="24">
      <t>イジョウ</t>
    </rPh>
    <rPh sb="25" eb="27">
      <t>バアイ</t>
    </rPh>
    <rPh sb="29" eb="31">
      <t>シュッセイ</t>
    </rPh>
    <rPh sb="31" eb="33">
      <t>ネビ</t>
    </rPh>
    <rPh sb="34" eb="35">
      <t>ナド</t>
    </rPh>
    <rPh sb="36" eb="38">
      <t>シキリ</t>
    </rPh>
    <rPh sb="38" eb="40">
      <t>キンガク</t>
    </rPh>
    <rPh sb="41" eb="42">
      <t>ア</t>
    </rPh>
    <rPh sb="45" eb="48">
      <t>ミツモリショ</t>
    </rPh>
    <phoneticPr fontId="29"/>
  </si>
  <si>
    <t>　　　　※1　注文書未発行の場合で発注金額が２００万円（税別）以上の場合は、請負工事区分表（弊社書式・貴社印の押印要）</t>
    <rPh sb="7" eb="10">
      <t>チュウモンショ</t>
    </rPh>
    <rPh sb="10" eb="13">
      <t>ミハッコウ</t>
    </rPh>
    <rPh sb="14" eb="16">
      <t>バアイ</t>
    </rPh>
    <rPh sb="17" eb="19">
      <t>ハッチュウ</t>
    </rPh>
    <rPh sb="19" eb="21">
      <t>キンガク</t>
    </rPh>
    <rPh sb="25" eb="27">
      <t>マンエン</t>
    </rPh>
    <rPh sb="28" eb="30">
      <t>ゼイベツ</t>
    </rPh>
    <rPh sb="31" eb="33">
      <t>イジョウ</t>
    </rPh>
    <rPh sb="34" eb="36">
      <t>バアイ</t>
    </rPh>
    <rPh sb="38" eb="40">
      <t>ウケオイ</t>
    </rPh>
    <rPh sb="40" eb="42">
      <t>コウジ</t>
    </rPh>
    <rPh sb="42" eb="44">
      <t>クブン</t>
    </rPh>
    <rPh sb="44" eb="45">
      <t>ヒョウ</t>
    </rPh>
    <rPh sb="46" eb="48">
      <t>ヘイシャ</t>
    </rPh>
    <rPh sb="48" eb="50">
      <t>ショシキ</t>
    </rPh>
    <rPh sb="51" eb="53">
      <t>キシャ</t>
    </rPh>
    <rPh sb="53" eb="54">
      <t>イン</t>
    </rPh>
    <rPh sb="55" eb="57">
      <t>オウイン</t>
    </rPh>
    <rPh sb="57" eb="58">
      <t>ヨウ</t>
    </rPh>
    <phoneticPr fontId="29"/>
  </si>
  <si>
    <t>123456</t>
  </si>
  <si>
    <t>東京都○○区○○町〇ー〇ー〇</t>
    <rPh sb="0" eb="2">
      <t>トウキョウ</t>
    </rPh>
    <rPh sb="2" eb="3">
      <t>ト</t>
    </rPh>
    <rPh sb="5" eb="6">
      <t>ク</t>
    </rPh>
    <rPh sb="8" eb="9">
      <t>マチ</t>
    </rPh>
    <phoneticPr fontId="1"/>
  </si>
  <si>
    <t>〇〇設備株式会社</t>
    <rPh sb="2" eb="4">
      <t>セツビ</t>
    </rPh>
    <rPh sb="4" eb="8">
      <t>カブシキガイシャ</t>
    </rPh>
    <phoneticPr fontId="1"/>
  </si>
  <si>
    <t>〇〇ビル新築工事</t>
    <rPh sb="4" eb="6">
      <t>シンチク</t>
    </rPh>
    <rPh sb="6" eb="8">
      <t>コウジ</t>
    </rPh>
    <phoneticPr fontId="1"/>
  </si>
  <si>
    <t>冷媒配管工事</t>
    <rPh sb="0" eb="2">
      <t>レイバイ</t>
    </rPh>
    <rPh sb="2" eb="4">
      <t>ハイカン</t>
    </rPh>
    <rPh sb="4" eb="6">
      <t>コウジ</t>
    </rPh>
    <phoneticPr fontId="1"/>
  </si>
  <si>
    <t>001</t>
    <phoneticPr fontId="1"/>
  </si>
  <si>
    <t>H123456789</t>
  </si>
  <si>
    <r>
      <t>　　　・請求締日(毎月１５日)より</t>
    </r>
    <r>
      <rPr>
        <b/>
        <u/>
        <sz val="12"/>
        <color theme="1"/>
        <rFont val="ＭＳ Ｐゴシック"/>
        <family val="3"/>
        <charset val="128"/>
      </rPr>
      <t>３営業日以内</t>
    </r>
    <r>
      <rPr>
        <sz val="12"/>
        <color theme="1"/>
        <rFont val="ＭＳ Ｐ明朝"/>
        <family val="1"/>
        <charset val="128"/>
      </rPr>
      <t>にご提出下さい（</t>
    </r>
    <r>
      <rPr>
        <b/>
        <u/>
        <sz val="12"/>
        <color indexed="8"/>
        <rFont val="ＭＳ Ｐゴシック"/>
        <family val="3"/>
        <charset val="128"/>
      </rPr>
      <t>調達課必着</t>
    </r>
    <r>
      <rPr>
        <sz val="12"/>
        <color indexed="8"/>
        <rFont val="ＭＳ Ｐ明朝"/>
        <family val="1"/>
        <charset val="128"/>
      </rPr>
      <t>）。</t>
    </r>
    <rPh sb="4" eb="6">
      <t>セイキュウ</t>
    </rPh>
    <rPh sb="6" eb="7">
      <t>シメ</t>
    </rPh>
    <rPh sb="7" eb="8">
      <t>ビ</t>
    </rPh>
    <rPh sb="9" eb="11">
      <t>マイツキ</t>
    </rPh>
    <rPh sb="13" eb="14">
      <t>ニチ</t>
    </rPh>
    <rPh sb="18" eb="21">
      <t>エイギョウビ</t>
    </rPh>
    <rPh sb="21" eb="23">
      <t>イナイ</t>
    </rPh>
    <rPh sb="25" eb="28">
      <t>テイシュツクダ</t>
    </rPh>
    <rPh sb="31" eb="33">
      <t>チョウタツ</t>
    </rPh>
    <rPh sb="33" eb="34">
      <t>カ</t>
    </rPh>
    <rPh sb="34" eb="36">
      <t>ヒッチャク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</si>
</sst>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9999"/>
      <name val="Meiryo UI"/>
      <family val="3"/>
      <charset val="128"/>
    </font>
    <font>
      <sz val="16"/>
      <color rgb="FF009999"/>
      <name val="Meiryo UI"/>
      <family val="3"/>
      <charset val="128"/>
    </font>
    <font>
      <sz val="18"/>
      <color rgb="FF009999"/>
      <name val="ＭＳ Ｐ明朝"/>
      <family val="1"/>
      <charset val="128"/>
    </font>
    <font>
      <sz val="11"/>
      <color rgb="FF009999"/>
      <name val="ＭＳ Ｐ明朝"/>
      <family val="1"/>
      <charset val="128"/>
    </font>
    <font>
      <u val="double"/>
      <sz val="16"/>
      <color rgb="FF009999"/>
      <name val="Meiryo UI"/>
      <family val="3"/>
      <charset val="128"/>
    </font>
    <font>
      <sz val="14"/>
      <color rgb="FF009999"/>
      <name val="Meiryo UI"/>
      <family val="3"/>
      <charset val="128"/>
    </font>
    <font>
      <sz val="11"/>
      <color rgb="FF009999"/>
      <name val="ＭＳ Ｐゴシック"/>
      <family val="3"/>
      <charset val="128"/>
      <scheme val="minor"/>
    </font>
    <font>
      <u/>
      <sz val="11"/>
      <color rgb="FF009999"/>
      <name val="Meiryo UI"/>
      <family val="3"/>
      <charset val="128"/>
    </font>
    <font>
      <sz val="6"/>
      <color rgb="FF009999"/>
      <name val="ＭＳ Ｐ明朝"/>
      <family val="1"/>
      <charset val="128"/>
    </font>
    <font>
      <sz val="18"/>
      <color rgb="FF009999"/>
      <name val="Meiryo UI"/>
      <family val="3"/>
      <charset val="128"/>
    </font>
    <font>
      <sz val="8"/>
      <color rgb="FF009999"/>
      <name val="Meiryo UI"/>
      <family val="3"/>
      <charset val="128"/>
    </font>
    <font>
      <sz val="25"/>
      <color rgb="FF009999"/>
      <name val="ＭＳ明朝"/>
      <family val="3"/>
      <charset val="128"/>
    </font>
    <font>
      <sz val="6"/>
      <color rgb="FF009999"/>
      <name val="Century"/>
      <family val="1"/>
    </font>
    <font>
      <sz val="1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9999"/>
      <name val="ＭＳ Ｐゴシック"/>
      <family val="3"/>
      <charset val="128"/>
    </font>
    <font>
      <sz val="11"/>
      <color rgb="FF00999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28"/>
      <color rgb="FF009999"/>
      <name val="ＭＳ Ｐ明朝"/>
      <family val="1"/>
      <charset val="128"/>
    </font>
    <font>
      <sz val="9"/>
      <color rgb="FF009999"/>
      <name val="Meiryo UI"/>
      <family val="3"/>
      <charset val="128"/>
    </font>
    <font>
      <sz val="2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thin">
        <color rgb="FF009999"/>
      </bottom>
      <diagonal/>
    </border>
    <border>
      <left style="thin">
        <color rgb="FF009999"/>
      </left>
      <right/>
      <top style="thin">
        <color rgb="FF009999"/>
      </top>
      <bottom style="thin">
        <color theme="9" tint="-0.24994659260841701"/>
      </bottom>
      <diagonal/>
    </border>
    <border>
      <left/>
      <right/>
      <top style="thin">
        <color rgb="FF009999"/>
      </top>
      <bottom style="thin">
        <color theme="9" tint="-0.24994659260841701"/>
      </bottom>
      <diagonal/>
    </border>
    <border>
      <left/>
      <right style="thin">
        <color rgb="FF009999"/>
      </right>
      <top style="thin">
        <color rgb="FF009999"/>
      </top>
      <bottom style="thin">
        <color theme="9" tint="-0.24994659260841701"/>
      </bottom>
      <diagonal/>
    </border>
    <border>
      <left style="thin">
        <color rgb="FF009999"/>
      </left>
      <right/>
      <top/>
      <bottom style="thin">
        <color rgb="FF009999"/>
      </bottom>
      <diagonal/>
    </border>
    <border>
      <left/>
      <right/>
      <top/>
      <bottom style="thin">
        <color rgb="FF009999"/>
      </bottom>
      <diagonal/>
    </border>
    <border>
      <left/>
      <right style="thin">
        <color rgb="FF009999"/>
      </right>
      <top/>
      <bottom style="thin">
        <color rgb="FF009999"/>
      </bottom>
      <diagonal/>
    </border>
    <border>
      <left style="thin">
        <color rgb="FF009999"/>
      </left>
      <right/>
      <top/>
      <bottom/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/>
      <top style="thin">
        <color rgb="FF009999"/>
      </top>
      <bottom style="thin">
        <color rgb="FF009999"/>
      </bottom>
      <diagonal/>
    </border>
    <border>
      <left/>
      <right/>
      <top style="thin">
        <color rgb="FF009999"/>
      </top>
      <bottom style="thin">
        <color rgb="FF009999"/>
      </bottom>
      <diagonal/>
    </border>
    <border>
      <left/>
      <right style="thin">
        <color rgb="FF009999"/>
      </right>
      <top style="thin">
        <color rgb="FF009999"/>
      </top>
      <bottom style="thin">
        <color rgb="FF009999"/>
      </bottom>
      <diagonal/>
    </border>
    <border>
      <left style="thin">
        <color rgb="FF009999"/>
      </left>
      <right/>
      <top style="thin">
        <color rgb="FF009999"/>
      </top>
      <bottom/>
      <diagonal/>
    </border>
    <border>
      <left/>
      <right/>
      <top style="thin">
        <color rgb="FF009999"/>
      </top>
      <bottom/>
      <diagonal/>
    </border>
    <border>
      <left/>
      <right style="thin">
        <color rgb="FF009999"/>
      </right>
      <top style="thin">
        <color rgb="FF009999"/>
      </top>
      <bottom/>
      <diagonal/>
    </border>
    <border>
      <left/>
      <right/>
      <top style="thin">
        <color theme="9" tint="-0.24994659260841701"/>
      </top>
      <bottom style="thin">
        <color rgb="FF009999"/>
      </bottom>
      <diagonal/>
    </border>
    <border>
      <left/>
      <right style="thin">
        <color rgb="FF009999"/>
      </right>
      <top style="thin">
        <color theme="9" tint="-0.24994659260841701"/>
      </top>
      <bottom style="thin">
        <color rgb="FF009999"/>
      </bottom>
      <diagonal/>
    </border>
    <border>
      <left style="thin">
        <color rgb="FF009999"/>
      </left>
      <right/>
      <top style="thin">
        <color theme="9" tint="-0.24994659260841701"/>
      </top>
      <bottom style="thin">
        <color rgb="FF009999"/>
      </bottom>
      <diagonal/>
    </border>
    <border>
      <left style="thin">
        <color rgb="FF009999"/>
      </left>
      <right style="thin">
        <color theme="9" tint="-0.24994659260841701"/>
      </right>
      <top style="thin">
        <color rgb="FF009999"/>
      </top>
      <bottom style="thin">
        <color rgb="FF00999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rgb="FF009999"/>
      </top>
      <bottom style="thin">
        <color rgb="FF009999"/>
      </bottom>
      <diagonal/>
    </border>
    <border>
      <left style="thin">
        <color theme="9" tint="-0.24994659260841701"/>
      </left>
      <right style="thin">
        <color rgb="FF009999"/>
      </right>
      <top style="thin">
        <color rgb="FF009999"/>
      </top>
      <bottom style="thin">
        <color rgb="FF00999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30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shrinkToFit="1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>
      <alignment vertical="center"/>
    </xf>
    <xf numFmtId="0" fontId="5" fillId="0" borderId="0" xfId="0" applyNumberFormat="1" applyFont="1" applyBorder="1">
      <alignment vertical="center"/>
    </xf>
    <xf numFmtId="0" fontId="3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49" fontId="14" fillId="3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3">
      <alignment vertical="center"/>
    </xf>
    <xf numFmtId="0" fontId="25" fillId="0" borderId="0" xfId="3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1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9" fillId="0" borderId="0" xfId="0" applyFont="1" applyBorder="1" applyAlignment="1" applyProtection="1">
      <alignment vertical="center"/>
      <protection locked="0"/>
    </xf>
    <xf numFmtId="9" fontId="3" fillId="4" borderId="0" xfId="2" applyFont="1" applyFill="1" applyBorder="1">
      <alignment vertical="center"/>
    </xf>
    <xf numFmtId="9" fontId="6" fillId="4" borderId="0" xfId="2" applyFont="1" applyFill="1" applyBorder="1" applyAlignment="1">
      <alignment vertical="center"/>
    </xf>
    <xf numFmtId="9" fontId="4" fillId="4" borderId="0" xfId="2" applyFont="1" applyFill="1" applyBorder="1" applyAlignment="1">
      <alignment vertical="center"/>
    </xf>
    <xf numFmtId="0" fontId="41" fillId="0" borderId="0" xfId="0" applyFont="1" applyBorder="1" applyAlignment="1">
      <alignment vertical="center" shrinkToFit="1"/>
    </xf>
    <xf numFmtId="0" fontId="41" fillId="0" borderId="6" xfId="0" applyFont="1" applyBorder="1" applyAlignment="1">
      <alignment vertical="center" shrinkToFit="1"/>
    </xf>
    <xf numFmtId="9" fontId="3" fillId="4" borderId="0" xfId="0" applyNumberFormat="1" applyFont="1" applyFill="1" applyBorder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26" fillId="0" borderId="0" xfId="3" applyFont="1" applyProtection="1">
      <alignment vertical="center"/>
    </xf>
    <xf numFmtId="0" fontId="25" fillId="0" borderId="0" xfId="3" applyProtection="1">
      <alignment vertical="center"/>
    </xf>
    <xf numFmtId="0" fontId="27" fillId="0" borderId="0" xfId="3" applyFont="1" applyProtection="1">
      <alignment vertical="center"/>
    </xf>
    <xf numFmtId="0" fontId="28" fillId="0" borderId="0" xfId="3" applyFont="1" applyProtection="1">
      <alignment vertical="center"/>
    </xf>
    <xf numFmtId="0" fontId="30" fillId="0" borderId="0" xfId="3" applyFont="1" applyProtection="1">
      <alignment vertical="center"/>
    </xf>
    <xf numFmtId="0" fontId="31" fillId="0" borderId="0" xfId="3" applyFont="1" applyProtection="1">
      <alignment vertical="center"/>
    </xf>
    <xf numFmtId="0" fontId="32" fillId="0" borderId="0" xfId="3" applyFont="1" applyProtection="1">
      <alignment vertical="center"/>
    </xf>
    <xf numFmtId="0" fontId="33" fillId="0" borderId="0" xfId="3" applyFont="1" applyProtection="1">
      <alignment vertical="center"/>
    </xf>
    <xf numFmtId="0" fontId="32" fillId="0" borderId="0" xfId="3" applyFont="1" applyAlignment="1" applyProtection="1"/>
    <xf numFmtId="0" fontId="25" fillId="0" borderId="0" xfId="3" applyAlignment="1" applyProtection="1"/>
    <xf numFmtId="0" fontId="32" fillId="0" borderId="0" xfId="0" applyFont="1" applyAlignment="1" applyProtection="1"/>
    <xf numFmtId="0" fontId="36" fillId="0" borderId="0" xfId="0" applyFont="1" applyAlignment="1" applyProtection="1"/>
    <xf numFmtId="0" fontId="3" fillId="0" borderId="0" xfId="0" applyFont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25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8" fillId="0" borderId="0" xfId="0" applyFont="1" applyBorder="1" applyAlignment="1" applyProtection="1">
      <alignment shrinkToFit="1"/>
    </xf>
    <xf numFmtId="0" fontId="9" fillId="0" borderId="0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3" borderId="0" xfId="0" applyFont="1" applyFill="1" applyBorder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6" xfId="0" applyFont="1" applyBorder="1" applyProtection="1">
      <alignment vertical="center"/>
    </xf>
    <xf numFmtId="0" fontId="3" fillId="3" borderId="0" xfId="0" applyFont="1" applyFill="1" applyBorder="1" applyProtection="1">
      <alignment vertical="center"/>
    </xf>
    <xf numFmtId="49" fontId="14" fillId="3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2" fillId="0" borderId="25" xfId="0" applyNumberFormat="1" applyFont="1" applyBorder="1" applyProtection="1">
      <alignment vertical="center"/>
    </xf>
    <xf numFmtId="0" fontId="12" fillId="0" borderId="0" xfId="0" applyNumberFormat="1" applyFont="1" applyBorder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26" xfId="0" applyNumberFormat="1" applyFont="1" applyBorder="1" applyAlignment="1" applyProtection="1">
      <alignment vertical="center"/>
    </xf>
    <xf numFmtId="0" fontId="12" fillId="0" borderId="26" xfId="0" applyNumberFormat="1" applyFont="1" applyBorder="1" applyProtection="1">
      <alignment vertical="center"/>
    </xf>
    <xf numFmtId="0" fontId="5" fillId="0" borderId="25" xfId="0" applyNumberFormat="1" applyFont="1" applyBorder="1" applyProtection="1">
      <alignment vertical="center"/>
    </xf>
    <xf numFmtId="0" fontId="5" fillId="0" borderId="0" xfId="0" applyNumberFormat="1" applyFont="1" applyBorder="1" applyProtection="1">
      <alignment vertical="center"/>
    </xf>
    <xf numFmtId="0" fontId="5" fillId="0" borderId="26" xfId="0" applyNumberFormat="1" applyFont="1" applyBorder="1" applyProtection="1">
      <alignment vertical="center"/>
    </xf>
    <xf numFmtId="0" fontId="41" fillId="0" borderId="0" xfId="0" applyFont="1" applyBorder="1" applyAlignment="1" applyProtection="1">
      <alignment vertical="center" shrinkToFit="1"/>
    </xf>
    <xf numFmtId="0" fontId="41" fillId="0" borderId="6" xfId="0" applyFont="1" applyBorder="1" applyAlignment="1" applyProtection="1">
      <alignment vertical="center" shrinkToFit="1"/>
    </xf>
    <xf numFmtId="0" fontId="3" fillId="0" borderId="1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8" fillId="0" borderId="0" xfId="3" applyFont="1" applyProtection="1">
      <alignment vertical="center"/>
    </xf>
    <xf numFmtId="9" fontId="22" fillId="5" borderId="0" xfId="2" applyFont="1" applyFill="1" applyBorder="1" applyAlignment="1" applyProtection="1">
      <alignment horizontal="center" vertical="center" shrinkToFit="1"/>
    </xf>
    <xf numFmtId="0" fontId="17" fillId="2" borderId="19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</xf>
    <xf numFmtId="0" fontId="42" fillId="0" borderId="14" xfId="0" applyFont="1" applyBorder="1" applyAlignment="1" applyProtection="1">
      <alignment horizontal="center" vertical="top" shrinkToFit="1"/>
    </xf>
    <xf numFmtId="0" fontId="42" fillId="0" borderId="0" xfId="0" applyFont="1" applyBorder="1" applyAlignment="1" applyProtection="1">
      <alignment horizontal="center" vertical="top" shrinkToFit="1"/>
    </xf>
    <xf numFmtId="0" fontId="24" fillId="0" borderId="1" xfId="0" applyFont="1" applyBorder="1" applyAlignment="1" applyProtection="1">
      <alignment horizontal="center" vertical="center"/>
    </xf>
    <xf numFmtId="38" fontId="16" fillId="0" borderId="1" xfId="1" applyFont="1" applyFill="1" applyBorder="1" applyAlignment="1" applyProtection="1">
      <alignment horizontal="right" shrinkToFit="1"/>
    </xf>
    <xf numFmtId="38" fontId="16" fillId="0" borderId="1" xfId="1" applyFont="1" applyBorder="1" applyAlignment="1" applyProtection="1">
      <alignment horizontal="right" shrinkToFit="1"/>
    </xf>
    <xf numFmtId="0" fontId="40" fillId="0" borderId="28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42" fillId="0" borderId="8" xfId="0" applyFont="1" applyBorder="1" applyAlignment="1" applyProtection="1">
      <alignment horizontal="center" shrinkToFit="1"/>
    </xf>
    <xf numFmtId="0" fontId="42" fillId="0" borderId="0" xfId="0" applyFont="1" applyBorder="1" applyAlignment="1" applyProtection="1">
      <alignment horizontal="center" shrinkToFit="1"/>
    </xf>
    <xf numFmtId="0" fontId="42" fillId="0" borderId="5" xfId="0" applyFont="1" applyBorder="1" applyAlignment="1" applyProtection="1">
      <alignment horizontal="center" shrinkToFit="1"/>
    </xf>
    <xf numFmtId="0" fontId="42" fillId="0" borderId="6" xfId="0" applyFont="1" applyBorder="1" applyAlignment="1" applyProtection="1">
      <alignment horizontal="center" shrinkToFit="1"/>
    </xf>
    <xf numFmtId="0" fontId="24" fillId="0" borderId="1" xfId="0" applyFont="1" applyFill="1" applyBorder="1" applyAlignment="1" applyProtection="1">
      <alignment horizontal="center" vertical="center"/>
    </xf>
    <xf numFmtId="38" fontId="16" fillId="0" borderId="2" xfId="1" applyFont="1" applyBorder="1" applyAlignment="1" applyProtection="1">
      <alignment horizontal="right" shrinkToFit="1"/>
    </xf>
    <xf numFmtId="38" fontId="16" fillId="0" borderId="3" xfId="1" applyFont="1" applyBorder="1" applyAlignment="1" applyProtection="1">
      <alignment horizontal="right" shrinkToFit="1"/>
    </xf>
    <xf numFmtId="38" fontId="16" fillId="0" borderId="4" xfId="1" applyFont="1" applyBorder="1" applyAlignment="1" applyProtection="1">
      <alignment horizontal="right" shrinkToFit="1"/>
    </xf>
    <xf numFmtId="38" fontId="16" fillId="0" borderId="18" xfId="1" applyFont="1" applyBorder="1" applyAlignment="1" applyProtection="1">
      <alignment horizontal="right" shrinkToFit="1"/>
    </xf>
    <xf numFmtId="38" fontId="16" fillId="0" borderId="16" xfId="1" applyFont="1" applyBorder="1" applyAlignment="1" applyProtection="1">
      <alignment horizontal="right" shrinkToFit="1"/>
    </xf>
    <xf numFmtId="38" fontId="16" fillId="0" borderId="17" xfId="1" applyFont="1" applyBorder="1" applyAlignment="1" applyProtection="1">
      <alignment horizontal="right" shrinkToFit="1"/>
    </xf>
    <xf numFmtId="0" fontId="24" fillId="0" borderId="1" xfId="0" applyNumberFormat="1" applyFont="1" applyFill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right" vertical="center"/>
    </xf>
    <xf numFmtId="0" fontId="24" fillId="0" borderId="13" xfId="0" applyNumberFormat="1" applyFont="1" applyFill="1" applyBorder="1" applyAlignment="1" applyProtection="1">
      <alignment horizontal="center" vertical="center" shrinkToFit="1"/>
    </xf>
    <xf numFmtId="0" fontId="24" fillId="0" borderId="14" xfId="0" applyNumberFormat="1" applyFont="1" applyFill="1" applyBorder="1" applyAlignment="1" applyProtection="1">
      <alignment horizontal="center" vertical="center" shrinkToFit="1"/>
    </xf>
    <xf numFmtId="0" fontId="24" fillId="0" borderId="15" xfId="0" applyNumberFormat="1" applyFont="1" applyFill="1" applyBorder="1" applyAlignment="1" applyProtection="1">
      <alignment horizontal="center" vertical="center" shrinkToFit="1"/>
    </xf>
    <xf numFmtId="0" fontId="24" fillId="0" borderId="5" xfId="0" applyNumberFormat="1" applyFont="1" applyFill="1" applyBorder="1" applyAlignment="1" applyProtection="1">
      <alignment horizontal="center" vertical="center" shrinkToFit="1"/>
    </xf>
    <xf numFmtId="0" fontId="24" fillId="0" borderId="6" xfId="0" applyNumberFormat="1" applyFont="1" applyFill="1" applyBorder="1" applyAlignment="1" applyProtection="1">
      <alignment horizontal="center" vertical="center" shrinkToFit="1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21" fillId="0" borderId="8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5" xfId="0" applyFont="1" applyFill="1" applyBorder="1" applyAlignment="1" applyProtection="1">
      <alignment horizontal="right" vertical="center"/>
    </xf>
    <xf numFmtId="0" fontId="21" fillId="0" borderId="6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18" fillId="0" borderId="9" xfId="0" applyFont="1" applyFill="1" applyBorder="1" applyAlignment="1" applyProtection="1">
      <alignment horizontal="center" vertical="center" shrinkToFit="1"/>
    </xf>
    <xf numFmtId="0" fontId="18" fillId="0" borderId="5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shrinkToFit="1"/>
    </xf>
    <xf numFmtId="0" fontId="18" fillId="0" borderId="7" xfId="0" applyFont="1" applyFill="1" applyBorder="1" applyAlignment="1" applyProtection="1">
      <alignment horizontal="center" vertical="center" shrinkToFit="1"/>
    </xf>
    <xf numFmtId="176" fontId="26" fillId="0" borderId="0" xfId="3" applyNumberFormat="1" applyFont="1" applyAlignment="1" applyProtection="1">
      <alignment horizontal="center" vertical="center"/>
    </xf>
    <xf numFmtId="0" fontId="30" fillId="0" borderId="0" xfId="3" applyFont="1" applyAlignment="1" applyProtection="1">
      <alignment horizontal="center" vertical="center"/>
    </xf>
    <xf numFmtId="0" fontId="32" fillId="0" borderId="0" xfId="3" applyFont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49" fontId="20" fillId="0" borderId="14" xfId="0" quotePrefix="1" applyNumberFormat="1" applyFont="1" applyFill="1" applyBorder="1" applyAlignment="1" applyProtection="1">
      <alignment horizontal="left" vertical="center"/>
    </xf>
    <xf numFmtId="49" fontId="20" fillId="0" borderId="14" xfId="0" applyNumberFormat="1" applyFont="1" applyFill="1" applyBorder="1" applyAlignment="1" applyProtection="1">
      <alignment horizontal="left" vertical="center"/>
    </xf>
    <xf numFmtId="49" fontId="20" fillId="0" borderId="6" xfId="0" applyNumberFormat="1" applyFont="1" applyFill="1" applyBorder="1" applyAlignment="1" applyProtection="1">
      <alignment horizontal="left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15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center" vertical="center"/>
    </xf>
    <xf numFmtId="49" fontId="39" fillId="0" borderId="13" xfId="0" applyNumberFormat="1" applyFont="1" applyBorder="1" applyAlignment="1" applyProtection="1">
      <alignment horizontal="left" vertical="center"/>
    </xf>
    <xf numFmtId="49" fontId="39" fillId="0" borderId="14" xfId="0" applyNumberFormat="1" applyFont="1" applyBorder="1" applyAlignment="1" applyProtection="1">
      <alignment horizontal="left" vertical="center"/>
    </xf>
    <xf numFmtId="49" fontId="39" fillId="0" borderId="15" xfId="0" applyNumberFormat="1" applyFont="1" applyBorder="1" applyAlignment="1" applyProtection="1">
      <alignment horizontal="left" vertical="center"/>
    </xf>
    <xf numFmtId="49" fontId="39" fillId="0" borderId="5" xfId="0" applyNumberFormat="1" applyFont="1" applyBorder="1" applyAlignment="1" applyProtection="1">
      <alignment horizontal="left" vertical="center"/>
    </xf>
    <xf numFmtId="49" fontId="39" fillId="0" borderId="6" xfId="0" applyNumberFormat="1" applyFont="1" applyBorder="1" applyAlignment="1" applyProtection="1">
      <alignment horizontal="left" vertical="center"/>
    </xf>
    <xf numFmtId="49" fontId="39" fillId="0" borderId="7" xfId="0" applyNumberFormat="1" applyFont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23" fillId="0" borderId="10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1" fillId="0" borderId="8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1" fillId="0" borderId="5" xfId="0" applyFont="1" applyFill="1" applyBorder="1" applyAlignment="1" applyProtection="1">
      <alignment horizontal="right" vertical="center"/>
      <protection locked="0"/>
    </xf>
    <xf numFmtId="0" fontId="21" fillId="0" borderId="6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49" fontId="20" fillId="0" borderId="14" xfId="0" quotePrefix="1" applyNumberFormat="1" applyFont="1" applyFill="1" applyBorder="1" applyAlignment="1" applyProtection="1">
      <alignment horizontal="left" vertical="center"/>
      <protection locked="0"/>
    </xf>
    <xf numFmtId="49" fontId="20" fillId="0" borderId="14" xfId="0" applyNumberFormat="1" applyFont="1" applyFill="1" applyBorder="1" applyAlignment="1" applyProtection="1">
      <alignment horizontal="left" vertical="center"/>
      <protection locked="0"/>
    </xf>
    <xf numFmtId="49" fontId="20" fillId="0" borderId="6" xfId="0" applyNumberFormat="1" applyFont="1" applyFill="1" applyBorder="1" applyAlignment="1" applyProtection="1">
      <alignment horizontal="left" vertical="center"/>
      <protection locked="0"/>
    </xf>
    <xf numFmtId="49" fontId="18" fillId="0" borderId="14" xfId="0" applyNumberFormat="1" applyFont="1" applyFill="1" applyBorder="1" applyAlignment="1" applyProtection="1">
      <alignment horizontal="center" vertical="center"/>
      <protection locked="0"/>
    </xf>
    <xf numFmtId="49" fontId="18" fillId="0" borderId="15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7" xfId="0" applyNumberFormat="1" applyFont="1" applyFill="1" applyBorder="1" applyAlignment="1" applyProtection="1">
      <alignment horizontal="center" vertical="center"/>
      <protection locked="0"/>
    </xf>
    <xf numFmtId="49" fontId="39" fillId="0" borderId="13" xfId="0" applyNumberFormat="1" applyFont="1" applyBorder="1" applyAlignment="1" applyProtection="1">
      <alignment horizontal="left" vertical="center"/>
      <protection locked="0"/>
    </xf>
    <xf numFmtId="49" fontId="39" fillId="0" borderId="14" xfId="0" applyNumberFormat="1" applyFont="1" applyBorder="1" applyAlignment="1" applyProtection="1">
      <alignment horizontal="left" vertical="center"/>
      <protection locked="0"/>
    </xf>
    <xf numFmtId="49" fontId="39" fillId="0" borderId="15" xfId="0" applyNumberFormat="1" applyFont="1" applyBorder="1" applyAlignment="1" applyProtection="1">
      <alignment horizontal="left" vertical="center"/>
      <protection locked="0"/>
    </xf>
    <xf numFmtId="49" fontId="39" fillId="0" borderId="5" xfId="0" applyNumberFormat="1" applyFont="1" applyBorder="1" applyAlignment="1" applyProtection="1">
      <alignment horizontal="left" vertical="center"/>
      <protection locked="0"/>
    </xf>
    <xf numFmtId="49" fontId="39" fillId="0" borderId="6" xfId="0" applyNumberFormat="1" applyFont="1" applyBorder="1" applyAlignment="1" applyProtection="1">
      <alignment horizontal="left" vertical="center"/>
      <protection locked="0"/>
    </xf>
    <xf numFmtId="49" fontId="39" fillId="0" borderId="7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9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42" fillId="0" borderId="8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5" xfId="0" applyFont="1" applyBorder="1" applyAlignment="1">
      <alignment horizontal="center" shrinkToFit="1"/>
    </xf>
    <xf numFmtId="0" fontId="42" fillId="0" borderId="6" xfId="0" applyFont="1" applyBorder="1" applyAlignment="1">
      <alignment horizontal="center" shrinkToFit="1"/>
    </xf>
    <xf numFmtId="0" fontId="24" fillId="0" borderId="1" xfId="0" applyFont="1" applyBorder="1" applyAlignment="1">
      <alignment horizontal="center" vertical="center"/>
    </xf>
    <xf numFmtId="38" fontId="16" fillId="0" borderId="1" xfId="1" applyFont="1" applyFill="1" applyBorder="1" applyAlignment="1" applyProtection="1">
      <alignment horizontal="right" shrinkToFit="1"/>
      <protection locked="0"/>
    </xf>
    <xf numFmtId="0" fontId="42" fillId="0" borderId="14" xfId="0" applyFont="1" applyBorder="1" applyAlignment="1">
      <alignment horizontal="center" vertical="top" shrinkToFit="1"/>
    </xf>
    <xf numFmtId="0" fontId="42" fillId="0" borderId="0" xfId="0" applyFont="1" applyBorder="1" applyAlignment="1">
      <alignment horizontal="center" vertical="top" shrinkToFit="1"/>
    </xf>
    <xf numFmtId="0" fontId="22" fillId="0" borderId="0" xfId="0" applyFont="1" applyBorder="1" applyAlignment="1">
      <alignment horizontal="right" vertical="center"/>
    </xf>
    <xf numFmtId="9" fontId="22" fillId="5" borderId="0" xfId="2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14" xfId="0" applyNumberFormat="1" applyFont="1" applyFill="1" applyBorder="1" applyAlignment="1">
      <alignment horizontal="center" vertical="center" shrinkToFit="1"/>
    </xf>
    <xf numFmtId="0" fontId="24" fillId="0" borderId="15" xfId="0" applyNumberFormat="1" applyFont="1" applyFill="1" applyBorder="1" applyAlignment="1">
      <alignment horizontal="center" vertical="center" shrinkToFit="1"/>
    </xf>
    <xf numFmtId="0" fontId="24" fillId="0" borderId="5" xfId="0" applyNumberFormat="1" applyFont="1" applyFill="1" applyBorder="1" applyAlignment="1">
      <alignment horizontal="center" vertical="center" shrinkToFit="1"/>
    </xf>
    <xf numFmtId="0" fontId="24" fillId="0" borderId="6" xfId="0" applyNumberFormat="1" applyFont="1" applyFill="1" applyBorder="1" applyAlignment="1">
      <alignment horizontal="center" vertical="center" shrinkToFit="1"/>
    </xf>
    <xf numFmtId="0" fontId="24" fillId="0" borderId="7" xfId="0" applyNumberFormat="1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49928081-830D-49D1-BFCC-C777A6A60394}"/>
  </cellStyles>
  <dxfs count="0"/>
  <tableStyles count="0" defaultTableStyle="TableStyleMedium2" defaultPivotStyle="PivotStyleLight16"/>
  <colors>
    <mruColors>
      <color rgb="FFF2F8EE"/>
      <color rgb="FFEEFFDD"/>
      <color rgb="FF009999"/>
      <color rgb="FFCCECFF"/>
      <color rgb="FFCCFFFF"/>
      <color rgb="FF66CCFF"/>
      <color rgb="FF00CC99"/>
      <color rgb="FF33CCCC"/>
      <color rgb="FF00FFCC"/>
      <color rgb="FF296D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68035</xdr:colOff>
      <xdr:row>28</xdr:row>
      <xdr:rowOff>204108</xdr:rowOff>
    </xdr:from>
    <xdr:to>
      <xdr:col>20</xdr:col>
      <xdr:colOff>27214</xdr:colOff>
      <xdr:row>30</xdr:row>
      <xdr:rowOff>163285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EA1795B0-C173-4204-9A4B-64CB0D6A78B1}"/>
            </a:ext>
          </a:extLst>
        </xdr:cNvPr>
        <xdr:cNvSpPr/>
      </xdr:nvSpPr>
      <xdr:spPr>
        <a:xfrm>
          <a:off x="925285" y="6871608"/>
          <a:ext cx="1006929" cy="4354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54427</xdr:colOff>
      <xdr:row>31</xdr:row>
      <xdr:rowOff>208643</xdr:rowOff>
    </xdr:from>
    <xdr:to>
      <xdr:col>49</xdr:col>
      <xdr:colOff>54428</xdr:colOff>
      <xdr:row>38</xdr:row>
      <xdr:rowOff>34773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CADCEF53-A7AC-4D01-A0FF-910591506F5F}"/>
            </a:ext>
          </a:extLst>
        </xdr:cNvPr>
        <xdr:cNvSpPr/>
      </xdr:nvSpPr>
      <xdr:spPr>
        <a:xfrm>
          <a:off x="326570" y="7707691"/>
          <a:ext cx="4172858" cy="151946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>
            <a:lnSpc>
              <a:spcPts val="1100"/>
            </a:lnSpc>
          </a:pPr>
          <a:r>
            <a:rPr kumimoji="1" lang="en-US" altLang="ja-JP" sz="1050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企業コード</a:t>
          </a:r>
          <a:r>
            <a:rPr kumimoji="1" lang="en-US" altLang="ja-JP" sz="1050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】</a:t>
          </a:r>
          <a:endParaRPr lang="ja-JP" altLang="ja-JP" sz="1050">
            <a:effectLst/>
            <a:latin typeface="Yu Gothic Medium" panose="020B0500000000000000" pitchFamily="50" charset="-128"/>
            <a:ea typeface="Yu Gothic Medium" panose="020B0500000000000000" pitchFamily="50" charset="-128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弊社に登録いただいている企業コードをご記入ください。わからない場合、調達課までお問い合わせください。</a:t>
          </a:r>
          <a:endParaRPr kumimoji="1" lang="en-US" altLang="ja-JP" sz="1050">
            <a:solidFill>
              <a:schemeClr val="dk1"/>
            </a:solidFill>
            <a:effectLst/>
            <a:latin typeface="Yu Gothic Medium" panose="020B0500000000000000" pitchFamily="50" charset="-128"/>
            <a:ea typeface="Yu Gothic Medium" panose="020B0500000000000000" pitchFamily="50" charset="-128"/>
            <a:cs typeface="+mn-cs"/>
          </a:endParaRPr>
        </a:p>
        <a:p>
          <a:r>
            <a:rPr kumimoji="1" lang="ja-JP" altLang="ja-JP" sz="1050" u="sng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新規取引の場合は、別途手続きが必要ですので、必ず事前に調達課にて手続きをお願いします。</a:t>
          </a:r>
          <a:endParaRPr lang="ja-JP" altLang="ja-JP" sz="1050">
            <a:effectLst/>
            <a:latin typeface="Yu Gothic Medium" panose="020B0500000000000000" pitchFamily="50" charset="-128"/>
            <a:ea typeface="Yu Gothic Medium" panose="020B0500000000000000" pitchFamily="50" charset="-128"/>
          </a:endParaRPr>
        </a:p>
      </xdr:txBody>
    </xdr:sp>
    <xdr:clientData/>
  </xdr:twoCellAnchor>
  <xdr:twoCellAnchor>
    <xdr:from>
      <xdr:col>54</xdr:col>
      <xdr:colOff>2721</xdr:colOff>
      <xdr:row>34</xdr:row>
      <xdr:rowOff>63954</xdr:rowOff>
    </xdr:from>
    <xdr:to>
      <xdr:col>71</xdr:col>
      <xdr:colOff>85724</xdr:colOff>
      <xdr:row>37</xdr:row>
      <xdr:rowOff>139913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B06B100F-C806-4D8B-9520-644E04BDB824}"/>
            </a:ext>
          </a:extLst>
        </xdr:cNvPr>
        <xdr:cNvSpPr/>
      </xdr:nvSpPr>
      <xdr:spPr>
        <a:xfrm>
          <a:off x="5146221" y="8160204"/>
          <a:ext cx="1702253" cy="790334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請求整理番号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貴社の請求管理用にお使いください。（空欄でも可）</a:t>
          </a:r>
        </a:p>
      </xdr:txBody>
    </xdr:sp>
    <xdr:clientData/>
  </xdr:twoCellAnchor>
  <xdr:twoCellAnchor>
    <xdr:from>
      <xdr:col>93</xdr:col>
      <xdr:colOff>36739</xdr:colOff>
      <xdr:row>33</xdr:row>
      <xdr:rowOff>16329</xdr:rowOff>
    </xdr:from>
    <xdr:to>
      <xdr:col>110</xdr:col>
      <xdr:colOff>13207</xdr:colOff>
      <xdr:row>35</xdr:row>
      <xdr:rowOff>101894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609C596C-9125-4577-AB8E-958A6A654829}"/>
            </a:ext>
          </a:extLst>
        </xdr:cNvPr>
        <xdr:cNvSpPr/>
      </xdr:nvSpPr>
      <xdr:spPr>
        <a:xfrm>
          <a:off x="8894989" y="7874454"/>
          <a:ext cx="1595718" cy="5618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請求年月日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 u="sng" baseline="0">
              <a:solidFill>
                <a:sysClr val="windowText" lastClr="000000"/>
              </a:solidFill>
            </a:rPr>
            <a:t>日付を必ずご記入ください。</a:t>
          </a:r>
        </a:p>
      </xdr:txBody>
    </xdr:sp>
    <xdr:clientData/>
  </xdr:twoCellAnchor>
  <xdr:twoCellAnchor>
    <xdr:from>
      <xdr:col>101</xdr:col>
      <xdr:colOff>74668</xdr:colOff>
      <xdr:row>35</xdr:row>
      <xdr:rowOff>101894</xdr:rowOff>
    </xdr:from>
    <xdr:to>
      <xdr:col>107</xdr:col>
      <xdr:colOff>74543</xdr:colOff>
      <xdr:row>41</xdr:row>
      <xdr:rowOff>0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76FD9BEF-B8CC-40C6-BBE0-135B293C7DC6}"/>
            </a:ext>
          </a:extLst>
        </xdr:cNvPr>
        <xdr:cNvCxnSpPr>
          <a:stCxn id="95" idx="2"/>
        </xdr:cNvCxnSpPr>
      </xdr:nvCxnSpPr>
      <xdr:spPr>
        <a:xfrm>
          <a:off x="10113190" y="8508742"/>
          <a:ext cx="596223" cy="111564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21364</xdr:colOff>
      <xdr:row>44</xdr:row>
      <xdr:rowOff>119045</xdr:rowOff>
    </xdr:from>
    <xdr:to>
      <xdr:col>138</xdr:col>
      <xdr:colOff>41413</xdr:colOff>
      <xdr:row>50</xdr:row>
      <xdr:rowOff>128250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522A365-696F-4E0E-A3E6-937E68978E89}"/>
            </a:ext>
          </a:extLst>
        </xdr:cNvPr>
        <xdr:cNvSpPr/>
      </xdr:nvSpPr>
      <xdr:spPr>
        <a:xfrm>
          <a:off x="12047712" y="10240393"/>
          <a:ext cx="1510918" cy="100311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現場名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現場名称がわからない場合は弊社担当者にご確認ください。</a:t>
          </a:r>
        </a:p>
      </xdr:txBody>
    </xdr:sp>
    <xdr:clientData/>
  </xdr:twoCellAnchor>
  <xdr:twoCellAnchor>
    <xdr:from>
      <xdr:col>112</xdr:col>
      <xdr:colOff>3944</xdr:colOff>
      <xdr:row>46</xdr:row>
      <xdr:rowOff>160724</xdr:rowOff>
    </xdr:from>
    <xdr:to>
      <xdr:col>121</xdr:col>
      <xdr:colOff>14527</xdr:colOff>
      <xdr:row>48</xdr:row>
      <xdr:rowOff>106228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5AC11B39-61E2-457C-9122-AC6388FC4565}"/>
            </a:ext>
          </a:extLst>
        </xdr:cNvPr>
        <xdr:cNvCxnSpPr/>
      </xdr:nvCxnSpPr>
      <xdr:spPr>
        <a:xfrm flipH="1">
          <a:off x="11135770" y="10613376"/>
          <a:ext cx="905105" cy="27680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57978</xdr:colOff>
      <xdr:row>52</xdr:row>
      <xdr:rowOff>28463</xdr:rowOff>
    </xdr:from>
    <xdr:to>
      <xdr:col>139</xdr:col>
      <xdr:colOff>49696</xdr:colOff>
      <xdr:row>57</xdr:row>
      <xdr:rowOff>33132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4BDCB27D-5A00-4FD5-8B08-F332BED85828}"/>
            </a:ext>
          </a:extLst>
        </xdr:cNvPr>
        <xdr:cNvSpPr/>
      </xdr:nvSpPr>
      <xdr:spPr>
        <a:xfrm>
          <a:off x="11885543" y="11475028"/>
          <a:ext cx="1780762" cy="83293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900"/>
            </a:lnSpc>
          </a:pP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工事名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（例）保温工事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自動制御設備工事　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109</xdr:col>
      <xdr:colOff>34907</xdr:colOff>
      <xdr:row>54</xdr:row>
      <xdr:rowOff>42071</xdr:rowOff>
    </xdr:from>
    <xdr:to>
      <xdr:col>119</xdr:col>
      <xdr:colOff>57978</xdr:colOff>
      <xdr:row>54</xdr:row>
      <xdr:rowOff>113623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20DC1136-B07A-425B-90FD-798C276DCA07}"/>
            </a:ext>
          </a:extLst>
        </xdr:cNvPr>
        <xdr:cNvCxnSpPr>
          <a:stCxn id="99" idx="1"/>
        </xdr:cNvCxnSpPr>
      </xdr:nvCxnSpPr>
      <xdr:spPr>
        <a:xfrm flipH="1" flipV="1">
          <a:off x="10868559" y="11819941"/>
          <a:ext cx="1016984" cy="7155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24848</xdr:colOff>
      <xdr:row>61</xdr:row>
      <xdr:rowOff>104360</xdr:rowOff>
    </xdr:from>
    <xdr:to>
      <xdr:col>17</xdr:col>
      <xdr:colOff>82826</xdr:colOff>
      <xdr:row>68</xdr:row>
      <xdr:rowOff>57978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B441071-388C-4667-8790-59550C4B7F60}"/>
            </a:ext>
          </a:extLst>
        </xdr:cNvPr>
        <xdr:cNvSpPr/>
      </xdr:nvSpPr>
      <xdr:spPr>
        <a:xfrm>
          <a:off x="24848" y="13041795"/>
          <a:ext cx="1747630" cy="1113183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000"/>
            </a:lnSpc>
          </a:pP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発注番号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弊社注文書に記載の発注番号をご記入ください。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注文書未発行の場合は、空欄とし見積書（原本）を添付して調達課宛に、ご提出ください。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49696</xdr:colOff>
      <xdr:row>65</xdr:row>
      <xdr:rowOff>124240</xdr:rowOff>
    </xdr:from>
    <xdr:to>
      <xdr:col>22</xdr:col>
      <xdr:colOff>82826</xdr:colOff>
      <xdr:row>66</xdr:row>
      <xdr:rowOff>140804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695D1F57-A2FE-4325-B53B-17164AD126EF}"/>
            </a:ext>
          </a:extLst>
        </xdr:cNvPr>
        <xdr:cNvCxnSpPr/>
      </xdr:nvCxnSpPr>
      <xdr:spPr>
        <a:xfrm>
          <a:off x="1739348" y="13724283"/>
          <a:ext cx="530087" cy="18221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91912</xdr:colOff>
      <xdr:row>72</xdr:row>
      <xdr:rowOff>67459</xdr:rowOff>
    </xdr:from>
    <xdr:to>
      <xdr:col>16</xdr:col>
      <xdr:colOff>85109</xdr:colOff>
      <xdr:row>77</xdr:row>
      <xdr:rowOff>149088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78FBFFE-C03F-4352-8391-3EE6E0380904}"/>
            </a:ext>
          </a:extLst>
        </xdr:cNvPr>
        <xdr:cNvSpPr/>
      </xdr:nvSpPr>
      <xdr:spPr>
        <a:xfrm>
          <a:off x="390086" y="14827068"/>
          <a:ext cx="1285284" cy="90989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発注金額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弊社注文書に記載の発注金額をご記入ください。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38815</xdr:colOff>
      <xdr:row>70</xdr:row>
      <xdr:rowOff>74544</xdr:rowOff>
    </xdr:from>
    <xdr:to>
      <xdr:col>22</xdr:col>
      <xdr:colOff>91108</xdr:colOff>
      <xdr:row>72</xdr:row>
      <xdr:rowOff>67459</xdr:rowOff>
    </xdr:to>
    <xdr:cxnSp macro="">
      <xdr:nvCxnSpPr>
        <xdr:cNvPr id="104" name="直線矢印コネクタ 103">
          <a:extLst>
            <a:ext uri="{FF2B5EF4-FFF2-40B4-BE49-F238E27FC236}">
              <a16:creationId xmlns:a16="http://schemas.microsoft.com/office/drawing/2014/main" id="{4E38A141-E3A7-4D65-96A5-B0A3E9530022}"/>
            </a:ext>
          </a:extLst>
        </xdr:cNvPr>
        <xdr:cNvCxnSpPr>
          <a:stCxn id="103" idx="0"/>
        </xdr:cNvCxnSpPr>
      </xdr:nvCxnSpPr>
      <xdr:spPr>
        <a:xfrm flipV="1">
          <a:off x="1032728" y="14502848"/>
          <a:ext cx="1244989" cy="3242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10532</xdr:colOff>
      <xdr:row>71</xdr:row>
      <xdr:rowOff>8282</xdr:rowOff>
    </xdr:from>
    <xdr:to>
      <xdr:col>38</xdr:col>
      <xdr:colOff>41413</xdr:colOff>
      <xdr:row>73</xdr:row>
      <xdr:rowOff>62238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F5B078AC-EB04-40C5-BF83-F9A881DB3FB2}"/>
            </a:ext>
          </a:extLst>
        </xdr:cNvPr>
        <xdr:cNvCxnSpPr/>
      </xdr:nvCxnSpPr>
      <xdr:spPr>
        <a:xfrm flipV="1">
          <a:off x="3290445" y="14602239"/>
          <a:ext cx="527838" cy="38526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43790</xdr:colOff>
      <xdr:row>71</xdr:row>
      <xdr:rowOff>16566</xdr:rowOff>
    </xdr:from>
    <xdr:to>
      <xdr:col>53</xdr:col>
      <xdr:colOff>0</xdr:colOff>
      <xdr:row>73</xdr:row>
      <xdr:rowOff>142722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D40D0ECC-022D-4D47-879F-6EE45C3D2A01}"/>
            </a:ext>
          </a:extLst>
        </xdr:cNvPr>
        <xdr:cNvCxnSpPr>
          <a:stCxn id="107" idx="0"/>
        </xdr:cNvCxnSpPr>
      </xdr:nvCxnSpPr>
      <xdr:spPr>
        <a:xfrm flipV="1">
          <a:off x="5013355" y="14610523"/>
          <a:ext cx="254384" cy="45746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74543</xdr:colOff>
      <xdr:row>71</xdr:row>
      <xdr:rowOff>8282</xdr:rowOff>
    </xdr:from>
    <xdr:to>
      <xdr:col>71</xdr:col>
      <xdr:colOff>3550</xdr:colOff>
      <xdr:row>73</xdr:row>
      <xdr:rowOff>115956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546BCC86-2C73-4DDA-A947-89C8AB7ED8A8}"/>
            </a:ext>
          </a:extLst>
        </xdr:cNvPr>
        <xdr:cNvCxnSpPr>
          <a:stCxn id="109" idx="0"/>
        </xdr:cNvCxnSpPr>
      </xdr:nvCxnSpPr>
      <xdr:spPr>
        <a:xfrm flipH="1" flipV="1">
          <a:off x="6932543" y="14602239"/>
          <a:ext cx="127790" cy="43897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27747</xdr:colOff>
      <xdr:row>71</xdr:row>
      <xdr:rowOff>116153</xdr:rowOff>
    </xdr:from>
    <xdr:to>
      <xdr:col>105</xdr:col>
      <xdr:colOff>8283</xdr:colOff>
      <xdr:row>76</xdr:row>
      <xdr:rowOff>106628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899916A2-C49E-431B-B696-A92D657D7FE4}"/>
            </a:ext>
          </a:extLst>
        </xdr:cNvPr>
        <xdr:cNvSpPr/>
      </xdr:nvSpPr>
      <xdr:spPr>
        <a:xfrm>
          <a:off x="9072356" y="14710110"/>
          <a:ext cx="1372014" cy="81873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税率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税率が</a:t>
          </a:r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％以外の場合はプルダウンから選択してください。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88</xdr:col>
      <xdr:colOff>33131</xdr:colOff>
      <xdr:row>72</xdr:row>
      <xdr:rowOff>115957</xdr:rowOff>
    </xdr:from>
    <xdr:to>
      <xdr:col>91</xdr:col>
      <xdr:colOff>27747</xdr:colOff>
      <xdr:row>74</xdr:row>
      <xdr:rowOff>28565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747FD595-EC68-4B92-8E45-F28503A008B6}"/>
            </a:ext>
          </a:extLst>
        </xdr:cNvPr>
        <xdr:cNvCxnSpPr>
          <a:stCxn id="111" idx="1"/>
        </xdr:cNvCxnSpPr>
      </xdr:nvCxnSpPr>
      <xdr:spPr>
        <a:xfrm flipH="1" flipV="1">
          <a:off x="8779566" y="14875566"/>
          <a:ext cx="292790" cy="24391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57151</xdr:colOff>
      <xdr:row>68</xdr:row>
      <xdr:rowOff>142875</xdr:rowOff>
    </xdr:from>
    <xdr:to>
      <xdr:col>137</xdr:col>
      <xdr:colOff>1</xdr:colOff>
      <xdr:row>73</xdr:row>
      <xdr:rowOff>114300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94FCE422-B6E2-496E-9E85-E29C7A6CF378}"/>
            </a:ext>
          </a:extLst>
        </xdr:cNvPr>
        <xdr:cNvSpPr/>
      </xdr:nvSpPr>
      <xdr:spPr>
        <a:xfrm>
          <a:off x="10439401" y="14049375"/>
          <a:ext cx="2419350" cy="7810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同一現場の場合、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最大</a:t>
          </a:r>
          <a:r>
            <a:rPr kumimoji="1" lang="en-US" altLang="ja-JP" sz="900">
              <a:solidFill>
                <a:sysClr val="windowText" lastClr="000000"/>
              </a:solidFill>
            </a:rPr>
            <a:t>4</a:t>
          </a:r>
          <a:r>
            <a:rPr kumimoji="1" lang="ja-JP" altLang="en-US" sz="900">
              <a:solidFill>
                <a:sysClr val="windowText" lastClr="000000"/>
              </a:solidFill>
            </a:rPr>
            <a:t>件（発注番号）までご記入いただけます。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11206</xdr:colOff>
      <xdr:row>56</xdr:row>
      <xdr:rowOff>145915</xdr:rowOff>
    </xdr:from>
    <xdr:to>
      <xdr:col>72</xdr:col>
      <xdr:colOff>81064</xdr:colOff>
      <xdr:row>60</xdr:row>
      <xdr:rowOff>129702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ED13D370-4D9C-4A73-A3C7-11255955C9BA}"/>
            </a:ext>
          </a:extLst>
        </xdr:cNvPr>
        <xdr:cNvSpPr txBox="1"/>
      </xdr:nvSpPr>
      <xdr:spPr>
        <a:xfrm>
          <a:off x="4392706" y="2898640"/>
          <a:ext cx="1974858" cy="631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請求整理番号は貴社整理用</a:t>
          </a:r>
          <a:endParaRPr kumimoji="1" lang="en-US" altLang="ja-JP" sz="900">
            <a:solidFill>
              <a:srgbClr val="009999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にお使い下さい。</a:t>
          </a:r>
          <a:r>
            <a:rPr kumimoji="1" lang="en-US" altLang="ja-JP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(12</a:t>
          </a:r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文字まで</a:t>
          </a:r>
          <a:r>
            <a:rPr kumimoji="1" lang="en-US" altLang="ja-JP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solidFill>
              <a:srgbClr val="009999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2092</xdr:colOff>
      <xdr:row>45</xdr:row>
      <xdr:rowOff>5111</xdr:rowOff>
    </xdr:from>
    <xdr:to>
      <xdr:col>55</xdr:col>
      <xdr:colOff>8284</xdr:colOff>
      <xdr:row>50</xdr:row>
      <xdr:rowOff>16566</xdr:rowOff>
    </xdr:to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D0B2BBEF-1D08-423D-91BB-2C49EF2153C4}"/>
            </a:ext>
          </a:extLst>
        </xdr:cNvPr>
        <xdr:cNvSpPr/>
      </xdr:nvSpPr>
      <xdr:spPr>
        <a:xfrm>
          <a:off x="1049842" y="976661"/>
          <a:ext cx="3625692" cy="821080"/>
        </a:xfrm>
        <a:prstGeom prst="rect">
          <a:avLst/>
        </a:prstGeom>
        <a:noFill/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0</xdr:colOff>
      <xdr:row>51</xdr:row>
      <xdr:rowOff>26276</xdr:rowOff>
    </xdr:from>
    <xdr:to>
      <xdr:col>118</xdr:col>
      <xdr:colOff>6569</xdr:colOff>
      <xdr:row>56</xdr:row>
      <xdr:rowOff>16565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8AFD0D99-1F74-4E21-8169-6DEE53653F75}"/>
            </a:ext>
          </a:extLst>
        </xdr:cNvPr>
        <xdr:cNvSpPr/>
      </xdr:nvSpPr>
      <xdr:spPr>
        <a:xfrm>
          <a:off x="6572250" y="1969376"/>
          <a:ext cx="4102319" cy="799914"/>
        </a:xfrm>
        <a:prstGeom prst="rect">
          <a:avLst/>
        </a:prstGeom>
        <a:noFill/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71035</xdr:colOff>
      <xdr:row>61</xdr:row>
      <xdr:rowOff>102220</xdr:rowOff>
    </xdr:from>
    <xdr:to>
      <xdr:col>34</xdr:col>
      <xdr:colOff>84974</xdr:colOff>
      <xdr:row>63</xdr:row>
      <xdr:rowOff>13939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5451D784-69F6-4F08-83D3-3E86463DE3F9}"/>
            </a:ext>
          </a:extLst>
        </xdr:cNvPr>
        <xdr:cNvSpPr txBox="1"/>
      </xdr:nvSpPr>
      <xdr:spPr>
        <a:xfrm>
          <a:off x="2452285" y="366457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61</xdr:row>
      <xdr:rowOff>102219</xdr:rowOff>
    </xdr:from>
    <xdr:to>
      <xdr:col>48</xdr:col>
      <xdr:colOff>82138</xdr:colOff>
      <xdr:row>63</xdr:row>
      <xdr:rowOff>13938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10522E9C-E156-47B2-AD6F-808CCFD9BC72}"/>
            </a:ext>
          </a:extLst>
        </xdr:cNvPr>
        <xdr:cNvSpPr txBox="1"/>
      </xdr:nvSpPr>
      <xdr:spPr>
        <a:xfrm>
          <a:off x="3783657" y="366456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61</xdr:row>
      <xdr:rowOff>100407</xdr:rowOff>
    </xdr:from>
    <xdr:to>
      <xdr:col>62</xdr:col>
      <xdr:colOff>94659</xdr:colOff>
      <xdr:row>63</xdr:row>
      <xdr:rowOff>12126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2FB1FF15-74CE-458F-A442-E89326D69A0D}"/>
            </a:ext>
          </a:extLst>
        </xdr:cNvPr>
        <xdr:cNvSpPr txBox="1"/>
      </xdr:nvSpPr>
      <xdr:spPr>
        <a:xfrm>
          <a:off x="5128970" y="366275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61</xdr:row>
      <xdr:rowOff>100015</xdr:rowOff>
    </xdr:from>
    <xdr:to>
      <xdr:col>76</xdr:col>
      <xdr:colOff>90408</xdr:colOff>
      <xdr:row>63</xdr:row>
      <xdr:rowOff>11734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C95096D3-4FF5-4BE0-8C04-CA1675FAEAD8}"/>
            </a:ext>
          </a:extLst>
        </xdr:cNvPr>
        <xdr:cNvSpPr txBox="1"/>
      </xdr:nvSpPr>
      <xdr:spPr>
        <a:xfrm>
          <a:off x="6458927" y="366236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61</xdr:row>
      <xdr:rowOff>100408</xdr:rowOff>
    </xdr:from>
    <xdr:to>
      <xdr:col>90</xdr:col>
      <xdr:colOff>80013</xdr:colOff>
      <xdr:row>63</xdr:row>
      <xdr:rowOff>12127</xdr:rowOff>
    </xdr:to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DC8F3C36-A656-4095-9129-D86574A8C244}"/>
            </a:ext>
          </a:extLst>
        </xdr:cNvPr>
        <xdr:cNvSpPr txBox="1"/>
      </xdr:nvSpPr>
      <xdr:spPr>
        <a:xfrm>
          <a:off x="7781323" y="366275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</xdr:col>
      <xdr:colOff>38100</xdr:colOff>
      <xdr:row>44</xdr:row>
      <xdr:rowOff>134470</xdr:rowOff>
    </xdr:from>
    <xdr:to>
      <xdr:col>28</xdr:col>
      <xdr:colOff>56029</xdr:colOff>
      <xdr:row>46</xdr:row>
      <xdr:rowOff>63013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81D82FE-5445-48CC-B0E1-6B99C6BD49A9}"/>
            </a:ext>
          </a:extLst>
        </xdr:cNvPr>
        <xdr:cNvSpPr txBox="1"/>
      </xdr:nvSpPr>
      <xdr:spPr>
        <a:xfrm>
          <a:off x="990600" y="944095"/>
          <a:ext cx="1160929" cy="252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住所・企業名</a:t>
          </a:r>
        </a:p>
      </xdr:txBody>
    </xdr:sp>
    <xdr:clientData/>
  </xdr:twoCellAnchor>
  <xdr:twoCellAnchor>
    <xdr:from>
      <xdr:col>52</xdr:col>
      <xdr:colOff>0</xdr:colOff>
      <xdr:row>48</xdr:row>
      <xdr:rowOff>57151</xdr:rowOff>
    </xdr:from>
    <xdr:to>
      <xdr:col>57</xdr:col>
      <xdr:colOff>9525</xdr:colOff>
      <xdr:row>51</xdr:row>
      <xdr:rowOff>10716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7E6185FB-3A4F-45D4-BB0F-B4BB4AC0A30C}"/>
            </a:ext>
          </a:extLst>
        </xdr:cNvPr>
        <xdr:cNvSpPr txBox="1"/>
      </xdr:nvSpPr>
      <xdr:spPr>
        <a:xfrm>
          <a:off x="4381500" y="1514476"/>
          <a:ext cx="485775" cy="439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9999"/>
              </a:solidFill>
            </a:rPr>
            <a:t>㊞</a:t>
          </a:r>
        </a:p>
      </xdr:txBody>
    </xdr:sp>
    <xdr:clientData/>
  </xdr:twoCellAnchor>
  <xdr:twoCellAnchor>
    <xdr:from>
      <xdr:col>18</xdr:col>
      <xdr:colOff>1191</xdr:colOff>
      <xdr:row>52</xdr:row>
      <xdr:rowOff>3571</xdr:rowOff>
    </xdr:from>
    <xdr:to>
      <xdr:col>41</xdr:col>
      <xdr:colOff>0</xdr:colOff>
      <xdr:row>53</xdr:row>
      <xdr:rowOff>5953</xdr:rowOff>
    </xdr:to>
    <xdr:sp macro="" textlink="">
      <xdr:nvSpPr>
        <xdr:cNvPr id="219" name="四角形: 上の 2 つの角を丸める 218">
          <a:extLst>
            <a:ext uri="{FF2B5EF4-FFF2-40B4-BE49-F238E27FC236}">
              <a16:creationId xmlns:a16="http://schemas.microsoft.com/office/drawing/2014/main" id="{5E5275F5-D2BF-4763-8E2B-087346369811}"/>
            </a:ext>
          </a:extLst>
        </xdr:cNvPr>
        <xdr:cNvSpPr/>
      </xdr:nvSpPr>
      <xdr:spPr>
        <a:xfrm>
          <a:off x="1144191" y="2108596"/>
          <a:ext cx="2189559" cy="164307"/>
        </a:xfrm>
        <a:prstGeom prst="round2SameRect">
          <a:avLst/>
        </a:prstGeom>
        <a:solidFill>
          <a:srgbClr val="009999"/>
        </a:solidFill>
        <a:ln w="6350"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企　業　コ　ー　ド</a:t>
          </a:r>
        </a:p>
      </xdr:txBody>
    </xdr:sp>
    <xdr:clientData/>
  </xdr:twoCellAnchor>
  <xdr:twoCellAnchor>
    <xdr:from>
      <xdr:col>18</xdr:col>
      <xdr:colOff>7141</xdr:colOff>
      <xdr:row>56</xdr:row>
      <xdr:rowOff>10965</xdr:rowOff>
    </xdr:from>
    <xdr:to>
      <xdr:col>40</xdr:col>
      <xdr:colOff>96590</xdr:colOff>
      <xdr:row>56</xdr:row>
      <xdr:rowOff>91626</xdr:rowOff>
    </xdr:to>
    <xdr:sp macro="" textlink="">
      <xdr:nvSpPr>
        <xdr:cNvPr id="220" name="四角形: 上の 2 つの角を丸める 219">
          <a:extLst>
            <a:ext uri="{FF2B5EF4-FFF2-40B4-BE49-F238E27FC236}">
              <a16:creationId xmlns:a16="http://schemas.microsoft.com/office/drawing/2014/main" id="{20A56225-3E74-4A89-8906-260456CFE39C}"/>
            </a:ext>
          </a:extLst>
        </xdr:cNvPr>
        <xdr:cNvSpPr/>
      </xdr:nvSpPr>
      <xdr:spPr>
        <a:xfrm rot="10800000">
          <a:off x="1150141" y="2763690"/>
          <a:ext cx="2184949" cy="80661"/>
        </a:xfrm>
        <a:prstGeom prst="round2SameRect">
          <a:avLst>
            <a:gd name="adj1" fmla="val 16667"/>
            <a:gd name="adj2" fmla="val 0"/>
          </a:avLst>
        </a:prstGeom>
        <a:solidFill>
          <a:srgbClr val="CCECFF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61578</xdr:colOff>
      <xdr:row>55</xdr:row>
      <xdr:rowOff>8118</xdr:rowOff>
    </xdr:from>
    <xdr:to>
      <xdr:col>33</xdr:col>
      <xdr:colOff>57248</xdr:colOff>
      <xdr:row>55</xdr:row>
      <xdr:rowOff>8120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72D4B1EA-9600-4C99-8C37-02AA1A020124}"/>
            </a:ext>
          </a:extLst>
        </xdr:cNvPr>
        <xdr:cNvCxnSpPr/>
      </xdr:nvCxnSpPr>
      <xdr:spPr>
        <a:xfrm flipV="1">
          <a:off x="2538078" y="2598918"/>
          <a:ext cx="90920" cy="2"/>
        </a:xfrm>
        <a:prstGeom prst="line">
          <a:avLst/>
        </a:prstGeom>
        <a:ln w="12700">
          <a:solidFill>
            <a:srgbClr val="0099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53578</xdr:colOff>
      <xdr:row>44</xdr:row>
      <xdr:rowOff>130968</xdr:rowOff>
    </xdr:from>
    <xdr:to>
      <xdr:col>83</xdr:col>
      <xdr:colOff>82886</xdr:colOff>
      <xdr:row>46</xdr:row>
      <xdr:rowOff>43962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BAFDF943-DB65-49AB-9CDD-B6CAD0B25C3D}"/>
            </a:ext>
          </a:extLst>
        </xdr:cNvPr>
        <xdr:cNvSpPr txBox="1"/>
      </xdr:nvSpPr>
      <xdr:spPr>
        <a:xfrm>
          <a:off x="6530578" y="940593"/>
          <a:ext cx="886558" cy="236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　場　名</a:t>
          </a:r>
        </a:p>
      </xdr:txBody>
    </xdr:sp>
    <xdr:clientData/>
  </xdr:twoCellAnchor>
  <xdr:twoCellAnchor>
    <xdr:from>
      <xdr:col>74</xdr:col>
      <xdr:colOff>29766</xdr:colOff>
      <xdr:row>50</xdr:row>
      <xdr:rowOff>154781</xdr:rowOff>
    </xdr:from>
    <xdr:to>
      <xdr:col>83</xdr:col>
      <xdr:colOff>59074</xdr:colOff>
      <xdr:row>52</xdr:row>
      <xdr:rowOff>67773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C93CF4CA-EE24-47C7-82B6-88956D18B6DB}"/>
            </a:ext>
          </a:extLst>
        </xdr:cNvPr>
        <xdr:cNvSpPr txBox="1"/>
      </xdr:nvSpPr>
      <xdr:spPr>
        <a:xfrm>
          <a:off x="6506766" y="1935956"/>
          <a:ext cx="886558" cy="236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　事　名</a:t>
          </a:r>
        </a:p>
      </xdr:txBody>
    </xdr:sp>
    <xdr:clientData/>
  </xdr:twoCellAnchor>
  <xdr:twoCellAnchor>
    <xdr:from>
      <xdr:col>44</xdr:col>
      <xdr:colOff>0</xdr:colOff>
      <xdr:row>52</xdr:row>
      <xdr:rowOff>11906</xdr:rowOff>
    </xdr:from>
    <xdr:to>
      <xdr:col>69</xdr:col>
      <xdr:colOff>89808</xdr:colOff>
      <xdr:row>53</xdr:row>
      <xdr:rowOff>2336</xdr:rowOff>
    </xdr:to>
    <xdr:sp macro="" textlink="">
      <xdr:nvSpPr>
        <xdr:cNvPr id="224" name="四角形: 上の 2 つの角を丸める 223">
          <a:extLst>
            <a:ext uri="{FF2B5EF4-FFF2-40B4-BE49-F238E27FC236}">
              <a16:creationId xmlns:a16="http://schemas.microsoft.com/office/drawing/2014/main" id="{852E54FC-240A-41B3-AC33-3F6588CB2E73}"/>
            </a:ext>
          </a:extLst>
        </xdr:cNvPr>
        <xdr:cNvSpPr/>
      </xdr:nvSpPr>
      <xdr:spPr>
        <a:xfrm>
          <a:off x="3619500" y="2116931"/>
          <a:ext cx="2471058" cy="152355"/>
        </a:xfrm>
        <a:prstGeom prst="round2SameRect">
          <a:avLst/>
        </a:prstGeom>
        <a:solidFill>
          <a:srgbClr val="009999"/>
        </a:solidFill>
        <a:ln w="6350"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請　求　整　理　番　号</a:t>
          </a:r>
        </a:p>
      </xdr:txBody>
    </xdr:sp>
    <xdr:clientData/>
  </xdr:twoCellAnchor>
  <xdr:twoCellAnchor>
    <xdr:from>
      <xdr:col>43</xdr:col>
      <xdr:colOff>95597</xdr:colOff>
      <xdr:row>56</xdr:row>
      <xdr:rowOff>13585</xdr:rowOff>
    </xdr:from>
    <xdr:to>
      <xdr:col>70</xdr:col>
      <xdr:colOff>22411</xdr:colOff>
      <xdr:row>56</xdr:row>
      <xdr:rowOff>78440</xdr:rowOff>
    </xdr:to>
    <xdr:sp macro="" textlink="">
      <xdr:nvSpPr>
        <xdr:cNvPr id="225" name="四角形: 上の 2 つの角を丸める 224">
          <a:extLst>
            <a:ext uri="{FF2B5EF4-FFF2-40B4-BE49-F238E27FC236}">
              <a16:creationId xmlns:a16="http://schemas.microsoft.com/office/drawing/2014/main" id="{BD587CE5-ADAD-4FFF-A253-7153FB63D712}"/>
            </a:ext>
          </a:extLst>
        </xdr:cNvPr>
        <xdr:cNvSpPr/>
      </xdr:nvSpPr>
      <xdr:spPr>
        <a:xfrm rot="10800000">
          <a:off x="3619847" y="2766310"/>
          <a:ext cx="2498564" cy="64855"/>
        </a:xfrm>
        <a:prstGeom prst="round2SameRect">
          <a:avLst>
            <a:gd name="adj1" fmla="val 16667"/>
            <a:gd name="adj2" fmla="val 0"/>
          </a:avLst>
        </a:prstGeom>
        <a:solidFill>
          <a:srgbClr val="CCECFF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71035</xdr:colOff>
      <xdr:row>68</xdr:row>
      <xdr:rowOff>102220</xdr:rowOff>
    </xdr:from>
    <xdr:to>
      <xdr:col>34</xdr:col>
      <xdr:colOff>84974</xdr:colOff>
      <xdr:row>70</xdr:row>
      <xdr:rowOff>13939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4BC409D1-84DE-45FE-9A7E-B9298AFA97C4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68</xdr:row>
      <xdr:rowOff>102219</xdr:rowOff>
    </xdr:from>
    <xdr:to>
      <xdr:col>48</xdr:col>
      <xdr:colOff>82138</xdr:colOff>
      <xdr:row>70</xdr:row>
      <xdr:rowOff>13938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DC535C2E-C71A-4FD9-BBB7-935DA894272F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68</xdr:row>
      <xdr:rowOff>100407</xdr:rowOff>
    </xdr:from>
    <xdr:to>
      <xdr:col>62</xdr:col>
      <xdr:colOff>94659</xdr:colOff>
      <xdr:row>70</xdr:row>
      <xdr:rowOff>12126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F5C1753A-65EF-4504-A159-AF72E0BF3F16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68</xdr:row>
      <xdr:rowOff>100015</xdr:rowOff>
    </xdr:from>
    <xdr:to>
      <xdr:col>76</xdr:col>
      <xdr:colOff>90408</xdr:colOff>
      <xdr:row>70</xdr:row>
      <xdr:rowOff>11734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1DC80E07-5866-41D8-9F5D-AB4A6E50B13B}"/>
            </a:ext>
          </a:extLst>
        </xdr:cNvPr>
        <xdr:cNvSpPr txBox="1"/>
      </xdr:nvSpPr>
      <xdr:spPr>
        <a:xfrm>
          <a:off x="6458927" y="479584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68</xdr:row>
      <xdr:rowOff>100408</xdr:rowOff>
    </xdr:from>
    <xdr:to>
      <xdr:col>90</xdr:col>
      <xdr:colOff>80013</xdr:colOff>
      <xdr:row>70</xdr:row>
      <xdr:rowOff>12127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76917B18-200E-4F77-80B4-DB1636D1C431}"/>
            </a:ext>
          </a:extLst>
        </xdr:cNvPr>
        <xdr:cNvSpPr txBox="1"/>
      </xdr:nvSpPr>
      <xdr:spPr>
        <a:xfrm>
          <a:off x="7781323" y="479623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101</xdr:col>
      <xdr:colOff>60008</xdr:colOff>
      <xdr:row>68</xdr:row>
      <xdr:rowOff>98991</xdr:rowOff>
    </xdr:from>
    <xdr:to>
      <xdr:col>104</xdr:col>
      <xdr:colOff>73947</xdr:colOff>
      <xdr:row>70</xdr:row>
      <xdr:rowOff>10710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E6785C29-089B-4ED2-BD35-FA184B0F49B9}"/>
            </a:ext>
          </a:extLst>
        </xdr:cNvPr>
        <xdr:cNvSpPr txBox="1"/>
      </xdr:nvSpPr>
      <xdr:spPr>
        <a:xfrm>
          <a:off x="9108758" y="479481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75</xdr:row>
      <xdr:rowOff>102220</xdr:rowOff>
    </xdr:from>
    <xdr:to>
      <xdr:col>34</xdr:col>
      <xdr:colOff>84974</xdr:colOff>
      <xdr:row>77</xdr:row>
      <xdr:rowOff>13939</xdr:rowOff>
    </xdr:to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C9240012-A2AC-4689-A37D-2E1A4CC1DA88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75</xdr:row>
      <xdr:rowOff>102219</xdr:rowOff>
    </xdr:from>
    <xdr:to>
      <xdr:col>48</xdr:col>
      <xdr:colOff>82138</xdr:colOff>
      <xdr:row>77</xdr:row>
      <xdr:rowOff>13938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19D0EBDB-248B-4BC4-8019-0C3F4091C45D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75</xdr:row>
      <xdr:rowOff>100407</xdr:rowOff>
    </xdr:from>
    <xdr:to>
      <xdr:col>62</xdr:col>
      <xdr:colOff>94659</xdr:colOff>
      <xdr:row>77</xdr:row>
      <xdr:rowOff>12126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66284C84-0C41-47A6-A796-6E181734F9A7}"/>
            </a:ext>
          </a:extLst>
        </xdr:cNvPr>
        <xdr:cNvSpPr txBox="1"/>
      </xdr:nvSpPr>
      <xdr:spPr>
        <a:xfrm>
          <a:off x="5128970" y="592970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75</xdr:row>
      <xdr:rowOff>100015</xdr:rowOff>
    </xdr:from>
    <xdr:to>
      <xdr:col>76</xdr:col>
      <xdr:colOff>90408</xdr:colOff>
      <xdr:row>77</xdr:row>
      <xdr:rowOff>11734</xdr:rowOff>
    </xdr:to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824ABC21-5D01-47E2-A2C3-26C23F149AC6}"/>
            </a:ext>
          </a:extLst>
        </xdr:cNvPr>
        <xdr:cNvSpPr txBox="1"/>
      </xdr:nvSpPr>
      <xdr:spPr>
        <a:xfrm>
          <a:off x="6458927" y="592931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75</xdr:row>
      <xdr:rowOff>100408</xdr:rowOff>
    </xdr:from>
    <xdr:to>
      <xdr:col>90</xdr:col>
      <xdr:colOff>80013</xdr:colOff>
      <xdr:row>77</xdr:row>
      <xdr:rowOff>12127</xdr:rowOff>
    </xdr:to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940F655E-6640-4537-84F6-DD63BBBC6046}"/>
            </a:ext>
          </a:extLst>
        </xdr:cNvPr>
        <xdr:cNvSpPr txBox="1"/>
      </xdr:nvSpPr>
      <xdr:spPr>
        <a:xfrm>
          <a:off x="7781323" y="592970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82</xdr:row>
      <xdr:rowOff>102220</xdr:rowOff>
    </xdr:from>
    <xdr:to>
      <xdr:col>34</xdr:col>
      <xdr:colOff>84974</xdr:colOff>
      <xdr:row>84</xdr:row>
      <xdr:rowOff>13939</xdr:rowOff>
    </xdr:to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A3D1FED5-7B0F-4266-8C38-34F6423CF571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82</xdr:row>
      <xdr:rowOff>102219</xdr:rowOff>
    </xdr:from>
    <xdr:to>
      <xdr:col>48</xdr:col>
      <xdr:colOff>82138</xdr:colOff>
      <xdr:row>84</xdr:row>
      <xdr:rowOff>13938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4709521A-E08B-4995-BB57-007020A1415B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82</xdr:row>
      <xdr:rowOff>100407</xdr:rowOff>
    </xdr:from>
    <xdr:to>
      <xdr:col>62</xdr:col>
      <xdr:colOff>94659</xdr:colOff>
      <xdr:row>84</xdr:row>
      <xdr:rowOff>12126</xdr:rowOff>
    </xdr:to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60A9F674-5857-4E7A-8786-D907D0F7793A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82</xdr:row>
      <xdr:rowOff>100015</xdr:rowOff>
    </xdr:from>
    <xdr:to>
      <xdr:col>76</xdr:col>
      <xdr:colOff>90408</xdr:colOff>
      <xdr:row>84</xdr:row>
      <xdr:rowOff>11734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C4ABA3A4-EE33-4738-A39A-0622B4F83C31}"/>
            </a:ext>
          </a:extLst>
        </xdr:cNvPr>
        <xdr:cNvSpPr txBox="1"/>
      </xdr:nvSpPr>
      <xdr:spPr>
        <a:xfrm>
          <a:off x="6458927" y="706279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82</xdr:row>
      <xdr:rowOff>100408</xdr:rowOff>
    </xdr:from>
    <xdr:to>
      <xdr:col>90</xdr:col>
      <xdr:colOff>80013</xdr:colOff>
      <xdr:row>84</xdr:row>
      <xdr:rowOff>12127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6241E56D-DEB7-48E6-958A-01ACD4AE1641}"/>
            </a:ext>
          </a:extLst>
        </xdr:cNvPr>
        <xdr:cNvSpPr txBox="1"/>
      </xdr:nvSpPr>
      <xdr:spPr>
        <a:xfrm>
          <a:off x="7781323" y="706318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101</xdr:col>
      <xdr:colOff>60008</xdr:colOff>
      <xdr:row>82</xdr:row>
      <xdr:rowOff>98991</xdr:rowOff>
    </xdr:from>
    <xdr:to>
      <xdr:col>104</xdr:col>
      <xdr:colOff>73947</xdr:colOff>
      <xdr:row>84</xdr:row>
      <xdr:rowOff>10710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9943D75B-8B82-4176-8A8B-387E88778801}"/>
            </a:ext>
          </a:extLst>
        </xdr:cNvPr>
        <xdr:cNvSpPr txBox="1"/>
      </xdr:nvSpPr>
      <xdr:spPr>
        <a:xfrm>
          <a:off x="9108758" y="70617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101</xdr:col>
      <xdr:colOff>60008</xdr:colOff>
      <xdr:row>86</xdr:row>
      <xdr:rowOff>98991</xdr:rowOff>
    </xdr:from>
    <xdr:to>
      <xdr:col>104</xdr:col>
      <xdr:colOff>73947</xdr:colOff>
      <xdr:row>88</xdr:row>
      <xdr:rowOff>10710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22FFE72F-5831-48F1-AB90-3AD7015C35AB}"/>
            </a:ext>
          </a:extLst>
        </xdr:cNvPr>
        <xdr:cNvSpPr txBox="1"/>
      </xdr:nvSpPr>
      <xdr:spPr>
        <a:xfrm>
          <a:off x="9108758" y="77094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68</xdr:row>
      <xdr:rowOff>100015</xdr:rowOff>
    </xdr:from>
    <xdr:to>
      <xdr:col>76</xdr:col>
      <xdr:colOff>90408</xdr:colOff>
      <xdr:row>70</xdr:row>
      <xdr:rowOff>11734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324E7B1A-1690-4DA3-8CFA-5E12057CAF68}"/>
            </a:ext>
          </a:extLst>
        </xdr:cNvPr>
        <xdr:cNvSpPr txBox="1"/>
      </xdr:nvSpPr>
      <xdr:spPr>
        <a:xfrm>
          <a:off x="6458927" y="479584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68</xdr:row>
      <xdr:rowOff>100408</xdr:rowOff>
    </xdr:from>
    <xdr:to>
      <xdr:col>90</xdr:col>
      <xdr:colOff>80013</xdr:colOff>
      <xdr:row>70</xdr:row>
      <xdr:rowOff>12127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9E75DD30-3A1F-4D18-9235-C7BFF5886B3F}"/>
            </a:ext>
          </a:extLst>
        </xdr:cNvPr>
        <xdr:cNvSpPr txBox="1"/>
      </xdr:nvSpPr>
      <xdr:spPr>
        <a:xfrm>
          <a:off x="7781323" y="479623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101</xdr:col>
      <xdr:colOff>60008</xdr:colOff>
      <xdr:row>68</xdr:row>
      <xdr:rowOff>98991</xdr:rowOff>
    </xdr:from>
    <xdr:to>
      <xdr:col>104</xdr:col>
      <xdr:colOff>73947</xdr:colOff>
      <xdr:row>70</xdr:row>
      <xdr:rowOff>10710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D26A11D0-A82C-4A10-95A3-3248722FC46D}"/>
            </a:ext>
          </a:extLst>
        </xdr:cNvPr>
        <xdr:cNvSpPr txBox="1"/>
      </xdr:nvSpPr>
      <xdr:spPr>
        <a:xfrm>
          <a:off x="9108758" y="479481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75</xdr:row>
      <xdr:rowOff>100015</xdr:rowOff>
    </xdr:from>
    <xdr:to>
      <xdr:col>76</xdr:col>
      <xdr:colOff>90408</xdr:colOff>
      <xdr:row>77</xdr:row>
      <xdr:rowOff>11734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348AFAA9-04AB-4095-BF12-2874D1D368E9}"/>
            </a:ext>
          </a:extLst>
        </xdr:cNvPr>
        <xdr:cNvSpPr txBox="1"/>
      </xdr:nvSpPr>
      <xdr:spPr>
        <a:xfrm>
          <a:off x="6458927" y="592931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75</xdr:row>
      <xdr:rowOff>100408</xdr:rowOff>
    </xdr:from>
    <xdr:to>
      <xdr:col>90</xdr:col>
      <xdr:colOff>80013</xdr:colOff>
      <xdr:row>77</xdr:row>
      <xdr:rowOff>12127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1ABAD355-36B2-43AF-B242-AE26B1E10A24}"/>
            </a:ext>
          </a:extLst>
        </xdr:cNvPr>
        <xdr:cNvSpPr txBox="1"/>
      </xdr:nvSpPr>
      <xdr:spPr>
        <a:xfrm>
          <a:off x="7781323" y="592970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82</xdr:row>
      <xdr:rowOff>100015</xdr:rowOff>
    </xdr:from>
    <xdr:to>
      <xdr:col>76</xdr:col>
      <xdr:colOff>90408</xdr:colOff>
      <xdr:row>84</xdr:row>
      <xdr:rowOff>11734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2A67A16A-D967-4A28-AA1E-0230EC6E51D7}"/>
            </a:ext>
          </a:extLst>
        </xdr:cNvPr>
        <xdr:cNvSpPr txBox="1"/>
      </xdr:nvSpPr>
      <xdr:spPr>
        <a:xfrm>
          <a:off x="6458927" y="706279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82</xdr:row>
      <xdr:rowOff>100408</xdr:rowOff>
    </xdr:from>
    <xdr:to>
      <xdr:col>90</xdr:col>
      <xdr:colOff>80013</xdr:colOff>
      <xdr:row>84</xdr:row>
      <xdr:rowOff>12127</xdr:rowOff>
    </xdr:to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82141962-8D2E-4E3A-95DF-B4682214E130}"/>
            </a:ext>
          </a:extLst>
        </xdr:cNvPr>
        <xdr:cNvSpPr txBox="1"/>
      </xdr:nvSpPr>
      <xdr:spPr>
        <a:xfrm>
          <a:off x="7781323" y="706318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101</xdr:col>
      <xdr:colOff>60008</xdr:colOff>
      <xdr:row>82</xdr:row>
      <xdr:rowOff>98991</xdr:rowOff>
    </xdr:from>
    <xdr:to>
      <xdr:col>104</xdr:col>
      <xdr:colOff>73947</xdr:colOff>
      <xdr:row>84</xdr:row>
      <xdr:rowOff>10710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1401382D-801A-4A64-A6BF-1A4877634515}"/>
            </a:ext>
          </a:extLst>
        </xdr:cNvPr>
        <xdr:cNvSpPr txBox="1"/>
      </xdr:nvSpPr>
      <xdr:spPr>
        <a:xfrm>
          <a:off x="9108758" y="70617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61</xdr:row>
      <xdr:rowOff>102220</xdr:rowOff>
    </xdr:from>
    <xdr:to>
      <xdr:col>34</xdr:col>
      <xdr:colOff>84974</xdr:colOff>
      <xdr:row>63</xdr:row>
      <xdr:rowOff>13939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9D41BDF4-7829-459B-8277-662D601A71B2}"/>
            </a:ext>
          </a:extLst>
        </xdr:cNvPr>
        <xdr:cNvSpPr txBox="1"/>
      </xdr:nvSpPr>
      <xdr:spPr>
        <a:xfrm>
          <a:off x="2452285" y="366457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71035</xdr:colOff>
      <xdr:row>61</xdr:row>
      <xdr:rowOff>102220</xdr:rowOff>
    </xdr:from>
    <xdr:to>
      <xdr:col>48</xdr:col>
      <xdr:colOff>84974</xdr:colOff>
      <xdr:row>63</xdr:row>
      <xdr:rowOff>13939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C52F4564-C977-47FF-9506-495AD849DF33}"/>
            </a:ext>
          </a:extLst>
        </xdr:cNvPr>
        <xdr:cNvSpPr txBox="1"/>
      </xdr:nvSpPr>
      <xdr:spPr>
        <a:xfrm>
          <a:off x="3785785" y="366457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</xdr:col>
      <xdr:colOff>64191</xdr:colOff>
      <xdr:row>41</xdr:row>
      <xdr:rowOff>118441</xdr:rowOff>
    </xdr:from>
    <xdr:to>
      <xdr:col>42</xdr:col>
      <xdr:colOff>9525</xdr:colOff>
      <xdr:row>44</xdr:row>
      <xdr:rowOff>6212</xdr:rowOff>
    </xdr:to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9EF594BF-5CC6-49EE-8B6C-D925651F9F40}"/>
            </a:ext>
          </a:extLst>
        </xdr:cNvPr>
        <xdr:cNvSpPr txBox="1"/>
      </xdr:nvSpPr>
      <xdr:spPr>
        <a:xfrm>
          <a:off x="730941" y="442291"/>
          <a:ext cx="2707584" cy="3735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sng">
              <a:solidFill>
                <a:srgbClr val="009999"/>
              </a:solidFill>
              <a:latin typeface="+mj-ea"/>
              <a:ea typeface="+mj-ea"/>
            </a:rPr>
            <a:t>　須賀工業株式会社　御中</a:t>
          </a:r>
          <a:endParaRPr kumimoji="1" lang="ja-JP" altLang="en-US" sz="1600" u="sng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6164</xdr:colOff>
      <xdr:row>40</xdr:row>
      <xdr:rowOff>26335</xdr:rowOff>
    </xdr:from>
    <xdr:to>
      <xdr:col>87</xdr:col>
      <xdr:colOff>44264</xdr:colOff>
      <xdr:row>42</xdr:row>
      <xdr:rowOff>97492</xdr:rowOff>
    </xdr:to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B430B68A-2D48-45A2-90FD-AC70B26A4A44}"/>
            </a:ext>
          </a:extLst>
        </xdr:cNvPr>
        <xdr:cNvSpPr txBox="1"/>
      </xdr:nvSpPr>
      <xdr:spPr>
        <a:xfrm>
          <a:off x="4197164" y="188260"/>
          <a:ext cx="3562350" cy="3950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u="sng">
              <a:solidFill>
                <a:srgbClr val="009999"/>
              </a:solidFill>
              <a:latin typeface="+mj-ea"/>
              <a:ea typeface="+mj-ea"/>
            </a:rPr>
            <a:t>請　　  求　 　 書（工事用）</a:t>
          </a:r>
        </a:p>
      </xdr:txBody>
    </xdr:sp>
    <xdr:clientData/>
  </xdr:twoCellAnchor>
  <xdr:twoCellAnchor>
    <xdr:from>
      <xdr:col>31</xdr:col>
      <xdr:colOff>71035</xdr:colOff>
      <xdr:row>68</xdr:row>
      <xdr:rowOff>102220</xdr:rowOff>
    </xdr:from>
    <xdr:to>
      <xdr:col>34</xdr:col>
      <xdr:colOff>84974</xdr:colOff>
      <xdr:row>70</xdr:row>
      <xdr:rowOff>13939</xdr:rowOff>
    </xdr:to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5E2E23F2-ECDA-4E97-8C46-AD47DB1AE04C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68</xdr:row>
      <xdr:rowOff>102219</xdr:rowOff>
    </xdr:from>
    <xdr:to>
      <xdr:col>48</xdr:col>
      <xdr:colOff>82138</xdr:colOff>
      <xdr:row>70</xdr:row>
      <xdr:rowOff>13938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F0EE5F78-4141-479A-ADF3-F71245D7E699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68</xdr:row>
      <xdr:rowOff>100407</xdr:rowOff>
    </xdr:from>
    <xdr:to>
      <xdr:col>62</xdr:col>
      <xdr:colOff>94659</xdr:colOff>
      <xdr:row>70</xdr:row>
      <xdr:rowOff>12126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831C749-0174-46C7-A852-A42DE03FC9A6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68</xdr:row>
      <xdr:rowOff>100015</xdr:rowOff>
    </xdr:from>
    <xdr:to>
      <xdr:col>76</xdr:col>
      <xdr:colOff>90408</xdr:colOff>
      <xdr:row>70</xdr:row>
      <xdr:rowOff>11734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E5E00DEE-1774-4E82-84D0-4613F0441255}"/>
            </a:ext>
          </a:extLst>
        </xdr:cNvPr>
        <xdr:cNvSpPr txBox="1"/>
      </xdr:nvSpPr>
      <xdr:spPr>
        <a:xfrm>
          <a:off x="6458927" y="479584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68</xdr:row>
      <xdr:rowOff>100408</xdr:rowOff>
    </xdr:from>
    <xdr:to>
      <xdr:col>90</xdr:col>
      <xdr:colOff>80013</xdr:colOff>
      <xdr:row>70</xdr:row>
      <xdr:rowOff>12127</xdr:rowOff>
    </xdr:to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1F6C60C-849C-4D4C-8722-13764EDB4A03}"/>
            </a:ext>
          </a:extLst>
        </xdr:cNvPr>
        <xdr:cNvSpPr txBox="1"/>
      </xdr:nvSpPr>
      <xdr:spPr>
        <a:xfrm>
          <a:off x="7781323" y="479623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101</xdr:col>
      <xdr:colOff>76573</xdr:colOff>
      <xdr:row>61</xdr:row>
      <xdr:rowOff>107273</xdr:rowOff>
    </xdr:from>
    <xdr:to>
      <xdr:col>104</xdr:col>
      <xdr:colOff>90512</xdr:colOff>
      <xdr:row>63</xdr:row>
      <xdr:rowOff>18992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A2D53250-E10D-440A-A64C-CEA026BD33F2}"/>
            </a:ext>
          </a:extLst>
        </xdr:cNvPr>
        <xdr:cNvSpPr txBox="1"/>
      </xdr:nvSpPr>
      <xdr:spPr>
        <a:xfrm>
          <a:off x="10115095" y="13044708"/>
          <a:ext cx="312113" cy="243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68</xdr:row>
      <xdr:rowOff>102220</xdr:rowOff>
    </xdr:from>
    <xdr:to>
      <xdr:col>34</xdr:col>
      <xdr:colOff>84974</xdr:colOff>
      <xdr:row>70</xdr:row>
      <xdr:rowOff>13939</xdr:rowOff>
    </xdr:to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4DAABF38-DE26-4C76-8185-C606FAF04DD5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71035</xdr:colOff>
      <xdr:row>68</xdr:row>
      <xdr:rowOff>102220</xdr:rowOff>
    </xdr:from>
    <xdr:to>
      <xdr:col>48</xdr:col>
      <xdr:colOff>84974</xdr:colOff>
      <xdr:row>70</xdr:row>
      <xdr:rowOff>13939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B6BB084F-5210-40C5-BDBC-B4BA3D58CF8A}"/>
            </a:ext>
          </a:extLst>
        </xdr:cNvPr>
        <xdr:cNvSpPr txBox="1"/>
      </xdr:nvSpPr>
      <xdr:spPr>
        <a:xfrm>
          <a:off x="37857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75</xdr:row>
      <xdr:rowOff>102220</xdr:rowOff>
    </xdr:from>
    <xdr:to>
      <xdr:col>34</xdr:col>
      <xdr:colOff>84974</xdr:colOff>
      <xdr:row>77</xdr:row>
      <xdr:rowOff>13939</xdr:rowOff>
    </xdr:to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CAEF42AA-E533-4FE8-8E74-E92D7AAF0C88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75</xdr:row>
      <xdr:rowOff>102219</xdr:rowOff>
    </xdr:from>
    <xdr:to>
      <xdr:col>48</xdr:col>
      <xdr:colOff>82138</xdr:colOff>
      <xdr:row>77</xdr:row>
      <xdr:rowOff>13938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DEEEEFCC-3000-4472-8A30-EA682476E2A7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75</xdr:row>
      <xdr:rowOff>100407</xdr:rowOff>
    </xdr:from>
    <xdr:to>
      <xdr:col>62</xdr:col>
      <xdr:colOff>94659</xdr:colOff>
      <xdr:row>77</xdr:row>
      <xdr:rowOff>12126</xdr:rowOff>
    </xdr:to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B97A2C24-991C-4CAD-AC3C-08CDCBE1B166}"/>
            </a:ext>
          </a:extLst>
        </xdr:cNvPr>
        <xdr:cNvSpPr txBox="1"/>
      </xdr:nvSpPr>
      <xdr:spPr>
        <a:xfrm>
          <a:off x="5128970" y="592970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75</xdr:row>
      <xdr:rowOff>100015</xdr:rowOff>
    </xdr:from>
    <xdr:to>
      <xdr:col>76</xdr:col>
      <xdr:colOff>90408</xdr:colOff>
      <xdr:row>77</xdr:row>
      <xdr:rowOff>11734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D8834F41-D3FC-4351-AEC3-E52FA0211F4F}"/>
            </a:ext>
          </a:extLst>
        </xdr:cNvPr>
        <xdr:cNvSpPr txBox="1"/>
      </xdr:nvSpPr>
      <xdr:spPr>
        <a:xfrm>
          <a:off x="6458927" y="592931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75</xdr:row>
      <xdr:rowOff>100408</xdr:rowOff>
    </xdr:from>
    <xdr:to>
      <xdr:col>90</xdr:col>
      <xdr:colOff>80013</xdr:colOff>
      <xdr:row>77</xdr:row>
      <xdr:rowOff>12127</xdr:rowOff>
    </xdr:to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1A5ABA5F-1A17-47BA-8A04-DCE2A68D4825}"/>
            </a:ext>
          </a:extLst>
        </xdr:cNvPr>
        <xdr:cNvSpPr txBox="1"/>
      </xdr:nvSpPr>
      <xdr:spPr>
        <a:xfrm>
          <a:off x="7781323" y="592970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75</xdr:row>
      <xdr:rowOff>102220</xdr:rowOff>
    </xdr:from>
    <xdr:to>
      <xdr:col>34</xdr:col>
      <xdr:colOff>84974</xdr:colOff>
      <xdr:row>77</xdr:row>
      <xdr:rowOff>13939</xdr:rowOff>
    </xdr:to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6B5289F1-CF33-40ED-BA14-EBC9B22EDFD6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71035</xdr:colOff>
      <xdr:row>75</xdr:row>
      <xdr:rowOff>102220</xdr:rowOff>
    </xdr:from>
    <xdr:to>
      <xdr:col>48</xdr:col>
      <xdr:colOff>84974</xdr:colOff>
      <xdr:row>77</xdr:row>
      <xdr:rowOff>13939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52CB6147-9331-4EF8-A451-264CE8D16BC3}"/>
            </a:ext>
          </a:extLst>
        </xdr:cNvPr>
        <xdr:cNvSpPr txBox="1"/>
      </xdr:nvSpPr>
      <xdr:spPr>
        <a:xfrm>
          <a:off x="37857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82</xdr:row>
      <xdr:rowOff>102220</xdr:rowOff>
    </xdr:from>
    <xdr:to>
      <xdr:col>34</xdr:col>
      <xdr:colOff>84974</xdr:colOff>
      <xdr:row>84</xdr:row>
      <xdr:rowOff>13939</xdr:rowOff>
    </xdr:to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74C6EF85-49BD-4C5F-91A6-384AD9C1BECC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82</xdr:row>
      <xdr:rowOff>102219</xdr:rowOff>
    </xdr:from>
    <xdr:to>
      <xdr:col>48</xdr:col>
      <xdr:colOff>82138</xdr:colOff>
      <xdr:row>84</xdr:row>
      <xdr:rowOff>13938</xdr:rowOff>
    </xdr:to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80620B58-F283-42BC-8C61-D7E958E87C4C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82</xdr:row>
      <xdr:rowOff>100407</xdr:rowOff>
    </xdr:from>
    <xdr:to>
      <xdr:col>62</xdr:col>
      <xdr:colOff>94659</xdr:colOff>
      <xdr:row>84</xdr:row>
      <xdr:rowOff>12126</xdr:rowOff>
    </xdr:to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9BAD2D14-3862-41E5-A4BD-100C64E13D0D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82</xdr:row>
      <xdr:rowOff>100015</xdr:rowOff>
    </xdr:from>
    <xdr:to>
      <xdr:col>76</xdr:col>
      <xdr:colOff>90408</xdr:colOff>
      <xdr:row>84</xdr:row>
      <xdr:rowOff>11734</xdr:rowOff>
    </xdr:to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FB09A16B-79ED-44B4-963D-A3823ED7A9D0}"/>
            </a:ext>
          </a:extLst>
        </xdr:cNvPr>
        <xdr:cNvSpPr txBox="1"/>
      </xdr:nvSpPr>
      <xdr:spPr>
        <a:xfrm>
          <a:off x="6458927" y="706279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82</xdr:row>
      <xdr:rowOff>100408</xdr:rowOff>
    </xdr:from>
    <xdr:to>
      <xdr:col>90</xdr:col>
      <xdr:colOff>80013</xdr:colOff>
      <xdr:row>84</xdr:row>
      <xdr:rowOff>12127</xdr:rowOff>
    </xdr:to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9EA380A0-FAA6-4674-BCC3-C712D42F6B35}"/>
            </a:ext>
          </a:extLst>
        </xdr:cNvPr>
        <xdr:cNvSpPr txBox="1"/>
      </xdr:nvSpPr>
      <xdr:spPr>
        <a:xfrm>
          <a:off x="7781323" y="706318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101</xdr:col>
      <xdr:colOff>60008</xdr:colOff>
      <xdr:row>82</xdr:row>
      <xdr:rowOff>98991</xdr:rowOff>
    </xdr:from>
    <xdr:to>
      <xdr:col>104</xdr:col>
      <xdr:colOff>73947</xdr:colOff>
      <xdr:row>84</xdr:row>
      <xdr:rowOff>10710</xdr:rowOff>
    </xdr:to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28F85AA2-5493-4664-9E4B-A706A914B920}"/>
            </a:ext>
          </a:extLst>
        </xdr:cNvPr>
        <xdr:cNvSpPr txBox="1"/>
      </xdr:nvSpPr>
      <xdr:spPr>
        <a:xfrm>
          <a:off x="9108758" y="70617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82</xdr:row>
      <xdr:rowOff>102220</xdr:rowOff>
    </xdr:from>
    <xdr:to>
      <xdr:col>34</xdr:col>
      <xdr:colOff>84974</xdr:colOff>
      <xdr:row>84</xdr:row>
      <xdr:rowOff>13939</xdr:rowOff>
    </xdr:to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5F622F6C-8AF8-4C86-9FD4-4765EA444B48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71035</xdr:colOff>
      <xdr:row>82</xdr:row>
      <xdr:rowOff>102220</xdr:rowOff>
    </xdr:from>
    <xdr:to>
      <xdr:col>48</xdr:col>
      <xdr:colOff>84974</xdr:colOff>
      <xdr:row>84</xdr:row>
      <xdr:rowOff>13939</xdr:rowOff>
    </xdr:to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759E88F0-EB87-4DDE-9F7A-09D876639D5C}"/>
            </a:ext>
          </a:extLst>
        </xdr:cNvPr>
        <xdr:cNvSpPr txBox="1"/>
      </xdr:nvSpPr>
      <xdr:spPr>
        <a:xfrm>
          <a:off x="37857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114</xdr:col>
      <xdr:colOff>33619</xdr:colOff>
      <xdr:row>58</xdr:row>
      <xdr:rowOff>56030</xdr:rowOff>
    </xdr:from>
    <xdr:to>
      <xdr:col>128</xdr:col>
      <xdr:colOff>11207</xdr:colOff>
      <xdr:row>63</xdr:row>
      <xdr:rowOff>5933</xdr:rowOff>
    </xdr:to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C4976A7E-331A-4C5C-982A-C9FD3BB48035}"/>
            </a:ext>
          </a:extLst>
        </xdr:cNvPr>
        <xdr:cNvSpPr txBox="1"/>
      </xdr:nvSpPr>
      <xdr:spPr>
        <a:xfrm>
          <a:off x="10320619" y="3132605"/>
          <a:ext cx="1311088" cy="759528"/>
        </a:xfrm>
        <a:prstGeom prst="rect">
          <a:avLst/>
        </a:prstGeom>
        <a:solidFill>
          <a:schemeClr val="lt1"/>
        </a:solidFill>
        <a:ln w="19050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u="none" baseline="0">
              <a:solidFill>
                <a:srgbClr val="009999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用紙サイズ</a:t>
          </a:r>
          <a:r>
            <a:rPr kumimoji="1" lang="en-US" altLang="ja-JP" sz="1200" u="none" baseline="0">
              <a:solidFill>
                <a:srgbClr val="009999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A</a:t>
          </a:r>
          <a:r>
            <a:rPr kumimoji="1" lang="ja-JP" altLang="en-US" sz="1200" u="none" baseline="0">
              <a:solidFill>
                <a:srgbClr val="009999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４</a:t>
          </a:r>
          <a:endParaRPr kumimoji="1" lang="en-US" altLang="ja-JP" sz="1200" u="none" baseline="0">
            <a:solidFill>
              <a:srgbClr val="009999"/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  <a:p>
          <a:pPr algn="ctr"/>
          <a:r>
            <a:rPr kumimoji="1" lang="ja-JP" altLang="en-US" sz="1200" u="none" baseline="0">
              <a:solidFill>
                <a:srgbClr val="009999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白黒印刷で可</a:t>
          </a:r>
          <a:endParaRPr kumimoji="1" lang="en-US" altLang="ja-JP" sz="1200" u="none" baseline="0">
            <a:solidFill>
              <a:srgbClr val="009999"/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71035</xdr:colOff>
      <xdr:row>68</xdr:row>
      <xdr:rowOff>102220</xdr:rowOff>
    </xdr:from>
    <xdr:to>
      <xdr:col>34</xdr:col>
      <xdr:colOff>84974</xdr:colOff>
      <xdr:row>70</xdr:row>
      <xdr:rowOff>13939</xdr:rowOff>
    </xdr:to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2A54B4C7-5C23-47FD-B3FB-A6DEDD09A434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68</xdr:row>
      <xdr:rowOff>102220</xdr:rowOff>
    </xdr:from>
    <xdr:to>
      <xdr:col>34</xdr:col>
      <xdr:colOff>84974</xdr:colOff>
      <xdr:row>70</xdr:row>
      <xdr:rowOff>13939</xdr:rowOff>
    </xdr:to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8EA8804B-E566-4756-977F-6D0C20C0FBF4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68</xdr:row>
      <xdr:rowOff>102219</xdr:rowOff>
    </xdr:from>
    <xdr:to>
      <xdr:col>48</xdr:col>
      <xdr:colOff>82138</xdr:colOff>
      <xdr:row>70</xdr:row>
      <xdr:rowOff>13938</xdr:rowOff>
    </xdr:to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81242E04-7AFE-4F7E-BDD0-BDE4DE5220BD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71035</xdr:colOff>
      <xdr:row>68</xdr:row>
      <xdr:rowOff>102220</xdr:rowOff>
    </xdr:from>
    <xdr:to>
      <xdr:col>48</xdr:col>
      <xdr:colOff>84974</xdr:colOff>
      <xdr:row>70</xdr:row>
      <xdr:rowOff>13939</xdr:rowOff>
    </xdr:to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D3ADB498-979E-462A-AC68-DEBEE5624F12}"/>
            </a:ext>
          </a:extLst>
        </xdr:cNvPr>
        <xdr:cNvSpPr txBox="1"/>
      </xdr:nvSpPr>
      <xdr:spPr>
        <a:xfrm>
          <a:off x="37857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68</xdr:row>
      <xdr:rowOff>100407</xdr:rowOff>
    </xdr:from>
    <xdr:to>
      <xdr:col>62</xdr:col>
      <xdr:colOff>94659</xdr:colOff>
      <xdr:row>70</xdr:row>
      <xdr:rowOff>12126</xdr:rowOff>
    </xdr:to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A3464F81-F805-4B13-9756-DA0C90AE917D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68</xdr:row>
      <xdr:rowOff>100015</xdr:rowOff>
    </xdr:from>
    <xdr:to>
      <xdr:col>76</xdr:col>
      <xdr:colOff>90408</xdr:colOff>
      <xdr:row>70</xdr:row>
      <xdr:rowOff>11734</xdr:rowOff>
    </xdr:to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5A627204-E7AF-4D6A-9E54-4F315B25D7F8}"/>
            </a:ext>
          </a:extLst>
        </xdr:cNvPr>
        <xdr:cNvSpPr txBox="1"/>
      </xdr:nvSpPr>
      <xdr:spPr>
        <a:xfrm>
          <a:off x="6458927" y="479584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75</xdr:row>
      <xdr:rowOff>102220</xdr:rowOff>
    </xdr:from>
    <xdr:to>
      <xdr:col>34</xdr:col>
      <xdr:colOff>84974</xdr:colOff>
      <xdr:row>77</xdr:row>
      <xdr:rowOff>13939</xdr:rowOff>
    </xdr:to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9558DDF6-A9E4-4D1D-B63B-53C62914C3DF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75</xdr:row>
      <xdr:rowOff>102220</xdr:rowOff>
    </xdr:from>
    <xdr:to>
      <xdr:col>34</xdr:col>
      <xdr:colOff>84974</xdr:colOff>
      <xdr:row>77</xdr:row>
      <xdr:rowOff>13939</xdr:rowOff>
    </xdr:to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F50D3688-6CF4-4360-A186-64B72E53FC4F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75</xdr:row>
      <xdr:rowOff>102219</xdr:rowOff>
    </xdr:from>
    <xdr:to>
      <xdr:col>48</xdr:col>
      <xdr:colOff>82138</xdr:colOff>
      <xdr:row>77</xdr:row>
      <xdr:rowOff>13938</xdr:rowOff>
    </xdr:to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CB170F48-B99F-46A0-BF7D-0BE9E07A13EC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71035</xdr:colOff>
      <xdr:row>75</xdr:row>
      <xdr:rowOff>102220</xdr:rowOff>
    </xdr:from>
    <xdr:to>
      <xdr:col>48</xdr:col>
      <xdr:colOff>84974</xdr:colOff>
      <xdr:row>77</xdr:row>
      <xdr:rowOff>13939</xdr:rowOff>
    </xdr:to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21090DDD-2C79-491A-9B08-7A83635723CB}"/>
            </a:ext>
          </a:extLst>
        </xdr:cNvPr>
        <xdr:cNvSpPr txBox="1"/>
      </xdr:nvSpPr>
      <xdr:spPr>
        <a:xfrm>
          <a:off x="37857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75</xdr:row>
      <xdr:rowOff>100407</xdr:rowOff>
    </xdr:from>
    <xdr:to>
      <xdr:col>62</xdr:col>
      <xdr:colOff>94659</xdr:colOff>
      <xdr:row>77</xdr:row>
      <xdr:rowOff>12126</xdr:rowOff>
    </xdr:to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9131A8F3-A12D-4027-AE07-8EE709F7088E}"/>
            </a:ext>
          </a:extLst>
        </xdr:cNvPr>
        <xdr:cNvSpPr txBox="1"/>
      </xdr:nvSpPr>
      <xdr:spPr>
        <a:xfrm>
          <a:off x="5128970" y="592970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75</xdr:row>
      <xdr:rowOff>100015</xdr:rowOff>
    </xdr:from>
    <xdr:to>
      <xdr:col>76</xdr:col>
      <xdr:colOff>90408</xdr:colOff>
      <xdr:row>77</xdr:row>
      <xdr:rowOff>11734</xdr:rowOff>
    </xdr:to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FDAA1C52-9896-47D1-B618-5ACEE83619B7}"/>
            </a:ext>
          </a:extLst>
        </xdr:cNvPr>
        <xdr:cNvSpPr txBox="1"/>
      </xdr:nvSpPr>
      <xdr:spPr>
        <a:xfrm>
          <a:off x="6458927" y="592931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82</xdr:row>
      <xdr:rowOff>102220</xdr:rowOff>
    </xdr:from>
    <xdr:to>
      <xdr:col>34</xdr:col>
      <xdr:colOff>84974</xdr:colOff>
      <xdr:row>84</xdr:row>
      <xdr:rowOff>13939</xdr:rowOff>
    </xdr:to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489B5B93-3E0E-4AC6-BF4E-77796FA3064A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82</xdr:row>
      <xdr:rowOff>102220</xdr:rowOff>
    </xdr:from>
    <xdr:to>
      <xdr:col>34</xdr:col>
      <xdr:colOff>84974</xdr:colOff>
      <xdr:row>84</xdr:row>
      <xdr:rowOff>13939</xdr:rowOff>
    </xdr:to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27AD6A15-4FEE-4B12-A14C-9D139AD6D4E8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82</xdr:row>
      <xdr:rowOff>102219</xdr:rowOff>
    </xdr:from>
    <xdr:to>
      <xdr:col>48</xdr:col>
      <xdr:colOff>82138</xdr:colOff>
      <xdr:row>84</xdr:row>
      <xdr:rowOff>13938</xdr:rowOff>
    </xdr:to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B53F0345-58BB-4180-838B-40065EAFF2DC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71035</xdr:colOff>
      <xdr:row>82</xdr:row>
      <xdr:rowOff>102220</xdr:rowOff>
    </xdr:from>
    <xdr:to>
      <xdr:col>48</xdr:col>
      <xdr:colOff>84974</xdr:colOff>
      <xdr:row>84</xdr:row>
      <xdr:rowOff>13939</xdr:rowOff>
    </xdr:to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38CC72A-A9E8-48F2-B6D3-4BD3AC7F11DF}"/>
            </a:ext>
          </a:extLst>
        </xdr:cNvPr>
        <xdr:cNvSpPr txBox="1"/>
      </xdr:nvSpPr>
      <xdr:spPr>
        <a:xfrm>
          <a:off x="37857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82</xdr:row>
      <xdr:rowOff>100407</xdr:rowOff>
    </xdr:from>
    <xdr:to>
      <xdr:col>62</xdr:col>
      <xdr:colOff>94659</xdr:colOff>
      <xdr:row>84</xdr:row>
      <xdr:rowOff>12126</xdr:rowOff>
    </xdr:to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F029D501-4CBE-4A22-9371-A0A55375C728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73</xdr:col>
      <xdr:colOff>77177</xdr:colOff>
      <xdr:row>82</xdr:row>
      <xdr:rowOff>100015</xdr:rowOff>
    </xdr:from>
    <xdr:to>
      <xdr:col>76</xdr:col>
      <xdr:colOff>90408</xdr:colOff>
      <xdr:row>84</xdr:row>
      <xdr:rowOff>11734</xdr:rowOff>
    </xdr:to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1A2207FD-8333-4AA2-98E6-9AA7808EABCB}"/>
            </a:ext>
          </a:extLst>
        </xdr:cNvPr>
        <xdr:cNvSpPr txBox="1"/>
      </xdr:nvSpPr>
      <xdr:spPr>
        <a:xfrm>
          <a:off x="6458927" y="706279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61</xdr:row>
      <xdr:rowOff>100408</xdr:rowOff>
    </xdr:from>
    <xdr:to>
      <xdr:col>90</xdr:col>
      <xdr:colOff>80013</xdr:colOff>
      <xdr:row>63</xdr:row>
      <xdr:rowOff>12127</xdr:rowOff>
    </xdr:to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2C840A39-FDB3-494E-9DFD-3306D4A7AA88}"/>
            </a:ext>
          </a:extLst>
        </xdr:cNvPr>
        <xdr:cNvSpPr txBox="1"/>
      </xdr:nvSpPr>
      <xdr:spPr>
        <a:xfrm>
          <a:off x="7781323" y="366275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61</xdr:row>
      <xdr:rowOff>100408</xdr:rowOff>
    </xdr:from>
    <xdr:to>
      <xdr:col>90</xdr:col>
      <xdr:colOff>80013</xdr:colOff>
      <xdr:row>63</xdr:row>
      <xdr:rowOff>12127</xdr:rowOff>
    </xdr:to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101D3B35-3807-4778-B9BA-C5DC4EF2D6B5}"/>
            </a:ext>
          </a:extLst>
        </xdr:cNvPr>
        <xdr:cNvSpPr txBox="1"/>
      </xdr:nvSpPr>
      <xdr:spPr>
        <a:xfrm>
          <a:off x="7781323" y="366275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87</xdr:col>
      <xdr:colOff>66073</xdr:colOff>
      <xdr:row>61</xdr:row>
      <xdr:rowOff>100408</xdr:rowOff>
    </xdr:from>
    <xdr:to>
      <xdr:col>90</xdr:col>
      <xdr:colOff>80013</xdr:colOff>
      <xdr:row>63</xdr:row>
      <xdr:rowOff>12127</xdr:rowOff>
    </xdr:to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470533CD-2194-4AFB-8D12-AC1BCF8B2FE3}"/>
            </a:ext>
          </a:extLst>
        </xdr:cNvPr>
        <xdr:cNvSpPr txBox="1"/>
      </xdr:nvSpPr>
      <xdr:spPr>
        <a:xfrm>
          <a:off x="7781323" y="366275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</xdr:col>
      <xdr:colOff>32540</xdr:colOff>
      <xdr:row>38</xdr:row>
      <xdr:rowOff>37271</xdr:rowOff>
    </xdr:from>
    <xdr:to>
      <xdr:col>18</xdr:col>
      <xdr:colOff>91110</xdr:colOff>
      <xdr:row>53</xdr:row>
      <xdr:rowOff>84601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C49897A4-EF01-4A75-B647-81860DAAA3A6}"/>
            </a:ext>
          </a:extLst>
        </xdr:cNvPr>
        <xdr:cNvCxnSpPr/>
      </xdr:nvCxnSpPr>
      <xdr:spPr>
        <a:xfrm>
          <a:off x="1026453" y="9164706"/>
          <a:ext cx="853700" cy="253211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49695</xdr:colOff>
      <xdr:row>37</xdr:row>
      <xdr:rowOff>149679</xdr:rowOff>
    </xdr:from>
    <xdr:to>
      <xdr:col>61</xdr:col>
      <xdr:colOff>15973</xdr:colOff>
      <xdr:row>52</xdr:row>
      <xdr:rowOff>0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4A1CA144-46C7-46C0-9E3F-C03287887065}"/>
            </a:ext>
          </a:extLst>
        </xdr:cNvPr>
        <xdr:cNvCxnSpPr/>
      </xdr:nvCxnSpPr>
      <xdr:spPr>
        <a:xfrm flipH="1">
          <a:off x="5814391" y="9036918"/>
          <a:ext cx="264452" cy="240964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16565</xdr:colOff>
      <xdr:row>73</xdr:row>
      <xdr:rowOff>66845</xdr:rowOff>
    </xdr:from>
    <xdr:to>
      <xdr:col>40</xdr:col>
      <xdr:colOff>91108</xdr:colOff>
      <xdr:row>79</xdr:row>
      <xdr:rowOff>66261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CFE77175-33FA-4AEF-B317-B5BB4C9FD524}"/>
            </a:ext>
          </a:extLst>
        </xdr:cNvPr>
        <xdr:cNvSpPr/>
      </xdr:nvSpPr>
      <xdr:spPr>
        <a:xfrm>
          <a:off x="2302565" y="14992106"/>
          <a:ext cx="1764195" cy="9933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>
            <a:lnSpc>
              <a:spcPts val="900"/>
            </a:lnSpc>
          </a:pP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累計出来高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当月までの累計出来高を税抜でご記入ください。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（＝既承認額＋今回出来高）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21319</xdr:colOff>
      <xdr:row>73</xdr:row>
      <xdr:rowOff>142722</xdr:rowOff>
    </xdr:from>
    <xdr:to>
      <xdr:col>57</xdr:col>
      <xdr:colOff>66261</xdr:colOff>
      <xdr:row>79</xdr:row>
      <xdr:rowOff>16565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444718C9-18B0-47C0-9A24-D8DE2B789A7F}"/>
            </a:ext>
          </a:extLst>
        </xdr:cNvPr>
        <xdr:cNvSpPr/>
      </xdr:nvSpPr>
      <xdr:spPr>
        <a:xfrm>
          <a:off x="4295145" y="15067983"/>
          <a:ext cx="1436420" cy="86775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>
            <a:lnSpc>
              <a:spcPts val="1000"/>
            </a:lnSpc>
          </a:pP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既承認額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前月までに検収済みの累計出来高を税抜でご記入ください。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900"/>
            </a:lnSpc>
          </a:pP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63</xdr:col>
      <xdr:colOff>81643</xdr:colOff>
      <xdr:row>73</xdr:row>
      <xdr:rowOff>115956</xdr:rowOff>
    </xdr:from>
    <xdr:to>
      <xdr:col>78</xdr:col>
      <xdr:colOff>24848</xdr:colOff>
      <xdr:row>79</xdr:row>
      <xdr:rowOff>124239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FF593EB5-26ED-48FA-8496-01D01BF17597}"/>
            </a:ext>
          </a:extLst>
        </xdr:cNvPr>
        <xdr:cNvSpPr/>
      </xdr:nvSpPr>
      <xdr:spPr>
        <a:xfrm>
          <a:off x="6343295" y="15041217"/>
          <a:ext cx="1434075" cy="100219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今回出来高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必ず弊社現場所長に事前確認の上、当月分の出来高請求額を税抜でご記入ください。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11206</xdr:colOff>
      <xdr:row>17</xdr:row>
      <xdr:rowOff>145915</xdr:rowOff>
    </xdr:from>
    <xdr:to>
      <xdr:col>66</xdr:col>
      <xdr:colOff>81064</xdr:colOff>
      <xdr:row>21</xdr:row>
      <xdr:rowOff>129702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31D52D-A8B3-49F4-826E-9EA53E655296}"/>
            </a:ext>
          </a:extLst>
        </xdr:cNvPr>
        <xdr:cNvSpPr txBox="1"/>
      </xdr:nvSpPr>
      <xdr:spPr>
        <a:xfrm>
          <a:off x="4650441" y="2812915"/>
          <a:ext cx="2086917" cy="611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請求整理番号は貴社整理用</a:t>
          </a:r>
          <a:endParaRPr kumimoji="1" lang="en-US" altLang="ja-JP" sz="900">
            <a:solidFill>
              <a:srgbClr val="009999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にお使い下さい。</a:t>
          </a:r>
          <a:r>
            <a:rPr kumimoji="1" lang="en-US" altLang="ja-JP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(12</a:t>
          </a:r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文字まで</a:t>
          </a:r>
          <a:r>
            <a:rPr kumimoji="1" lang="en-US" altLang="ja-JP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solidFill>
              <a:srgbClr val="009999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2092</xdr:colOff>
      <xdr:row>6</xdr:row>
      <xdr:rowOff>5111</xdr:rowOff>
    </xdr:from>
    <xdr:to>
      <xdr:col>49</xdr:col>
      <xdr:colOff>8284</xdr:colOff>
      <xdr:row>11</xdr:row>
      <xdr:rowOff>16566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B7AF8EA-7E09-446D-8443-3A1A3FC73F5B}"/>
            </a:ext>
          </a:extLst>
        </xdr:cNvPr>
        <xdr:cNvSpPr/>
      </xdr:nvSpPr>
      <xdr:spPr>
        <a:xfrm>
          <a:off x="1049842" y="976661"/>
          <a:ext cx="3625692" cy="821080"/>
        </a:xfrm>
        <a:prstGeom prst="rect">
          <a:avLst/>
        </a:prstGeom>
        <a:noFill/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12</xdr:row>
      <xdr:rowOff>26276</xdr:rowOff>
    </xdr:from>
    <xdr:to>
      <xdr:col>112</xdr:col>
      <xdr:colOff>6569</xdr:colOff>
      <xdr:row>17</xdr:row>
      <xdr:rowOff>16565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BA82719-EC35-40A5-9EA1-CF9A4F989B2D}"/>
            </a:ext>
          </a:extLst>
        </xdr:cNvPr>
        <xdr:cNvSpPr/>
      </xdr:nvSpPr>
      <xdr:spPr>
        <a:xfrm>
          <a:off x="6572250" y="1969376"/>
          <a:ext cx="4102319" cy="799914"/>
        </a:xfrm>
        <a:prstGeom prst="rect">
          <a:avLst/>
        </a:prstGeom>
        <a:noFill/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71035</xdr:colOff>
      <xdr:row>22</xdr:row>
      <xdr:rowOff>102220</xdr:rowOff>
    </xdr:from>
    <xdr:to>
      <xdr:col>28</xdr:col>
      <xdr:colOff>84974</xdr:colOff>
      <xdr:row>24</xdr:row>
      <xdr:rowOff>13939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088443-B3C2-4D7C-B438-43AC10BF7981}"/>
            </a:ext>
          </a:extLst>
        </xdr:cNvPr>
        <xdr:cNvSpPr txBox="1"/>
      </xdr:nvSpPr>
      <xdr:spPr>
        <a:xfrm>
          <a:off x="2452285" y="366457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22</xdr:row>
      <xdr:rowOff>102219</xdr:rowOff>
    </xdr:from>
    <xdr:to>
      <xdr:col>42</xdr:col>
      <xdr:colOff>82138</xdr:colOff>
      <xdr:row>24</xdr:row>
      <xdr:rowOff>13938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501B10-E66D-41E2-AEF1-EEB2DEBC8496}"/>
            </a:ext>
          </a:extLst>
        </xdr:cNvPr>
        <xdr:cNvSpPr txBox="1"/>
      </xdr:nvSpPr>
      <xdr:spPr>
        <a:xfrm>
          <a:off x="3783657" y="366456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22</xdr:row>
      <xdr:rowOff>100407</xdr:rowOff>
    </xdr:from>
    <xdr:to>
      <xdr:col>56</xdr:col>
      <xdr:colOff>94659</xdr:colOff>
      <xdr:row>24</xdr:row>
      <xdr:rowOff>12126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D11FE04-364E-4A01-8507-27787E613ED2}"/>
            </a:ext>
          </a:extLst>
        </xdr:cNvPr>
        <xdr:cNvSpPr txBox="1"/>
      </xdr:nvSpPr>
      <xdr:spPr>
        <a:xfrm>
          <a:off x="5128970" y="366275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22</xdr:row>
      <xdr:rowOff>100015</xdr:rowOff>
    </xdr:from>
    <xdr:to>
      <xdr:col>70</xdr:col>
      <xdr:colOff>90408</xdr:colOff>
      <xdr:row>24</xdr:row>
      <xdr:rowOff>11734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6A8E718-FF47-4060-BEB8-7F75586E8047}"/>
            </a:ext>
          </a:extLst>
        </xdr:cNvPr>
        <xdr:cNvSpPr txBox="1"/>
      </xdr:nvSpPr>
      <xdr:spPr>
        <a:xfrm>
          <a:off x="6458927" y="366236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22</xdr:row>
      <xdr:rowOff>100408</xdr:rowOff>
    </xdr:from>
    <xdr:to>
      <xdr:col>84</xdr:col>
      <xdr:colOff>80013</xdr:colOff>
      <xdr:row>24</xdr:row>
      <xdr:rowOff>12127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08D47D6-378D-4A61-BA8A-90362F25D348}"/>
            </a:ext>
          </a:extLst>
        </xdr:cNvPr>
        <xdr:cNvSpPr txBox="1"/>
      </xdr:nvSpPr>
      <xdr:spPr>
        <a:xfrm>
          <a:off x="7781323" y="366275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 editAs="absolute">
    <xdr:from>
      <xdr:col>95</xdr:col>
      <xdr:colOff>60008</xdr:colOff>
      <xdr:row>22</xdr:row>
      <xdr:rowOff>98991</xdr:rowOff>
    </xdr:from>
    <xdr:to>
      <xdr:col>98</xdr:col>
      <xdr:colOff>73947</xdr:colOff>
      <xdr:row>24</xdr:row>
      <xdr:rowOff>10710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3D4BCB1-C780-45AE-AAFD-2A28F18F0DD5}"/>
            </a:ext>
          </a:extLst>
        </xdr:cNvPr>
        <xdr:cNvSpPr txBox="1"/>
      </xdr:nvSpPr>
      <xdr:spPr>
        <a:xfrm>
          <a:off x="9108758" y="3661341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</xdr:col>
      <xdr:colOff>38100</xdr:colOff>
      <xdr:row>5</xdr:row>
      <xdr:rowOff>134470</xdr:rowOff>
    </xdr:from>
    <xdr:to>
      <xdr:col>22</xdr:col>
      <xdr:colOff>56029</xdr:colOff>
      <xdr:row>7</xdr:row>
      <xdr:rowOff>63013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102036-805A-4FFE-BEEA-EDD757FC8D15}"/>
            </a:ext>
          </a:extLst>
        </xdr:cNvPr>
        <xdr:cNvSpPr txBox="1"/>
      </xdr:nvSpPr>
      <xdr:spPr>
        <a:xfrm>
          <a:off x="990600" y="944095"/>
          <a:ext cx="1160929" cy="252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住所・企業名</a:t>
          </a:r>
        </a:p>
      </xdr:txBody>
    </xdr:sp>
    <xdr:clientData/>
  </xdr:twoCellAnchor>
  <xdr:twoCellAnchor>
    <xdr:from>
      <xdr:col>46</xdr:col>
      <xdr:colOff>0</xdr:colOff>
      <xdr:row>9</xdr:row>
      <xdr:rowOff>57151</xdr:rowOff>
    </xdr:from>
    <xdr:to>
      <xdr:col>51</xdr:col>
      <xdr:colOff>9525</xdr:colOff>
      <xdr:row>12</xdr:row>
      <xdr:rowOff>10716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5B95E22-3131-47C5-B78B-643E7B3BFC7B}"/>
            </a:ext>
          </a:extLst>
        </xdr:cNvPr>
        <xdr:cNvSpPr txBox="1"/>
      </xdr:nvSpPr>
      <xdr:spPr>
        <a:xfrm>
          <a:off x="4381500" y="1514476"/>
          <a:ext cx="485775" cy="439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9999"/>
              </a:solidFill>
            </a:rPr>
            <a:t>㊞</a:t>
          </a:r>
        </a:p>
      </xdr:txBody>
    </xdr:sp>
    <xdr:clientData/>
  </xdr:twoCellAnchor>
  <xdr:twoCellAnchor>
    <xdr:from>
      <xdr:col>12</xdr:col>
      <xdr:colOff>1191</xdr:colOff>
      <xdr:row>13</xdr:row>
      <xdr:rowOff>3571</xdr:rowOff>
    </xdr:from>
    <xdr:to>
      <xdr:col>35</xdr:col>
      <xdr:colOff>0</xdr:colOff>
      <xdr:row>14</xdr:row>
      <xdr:rowOff>5953</xdr:rowOff>
    </xdr:to>
    <xdr:sp macro="" textlink="">
      <xdr:nvSpPr>
        <xdr:cNvPr id="13" name="四角形: 上の 2 つの角を丸める 12">
          <a:extLst>
            <a:ext uri="{FF2B5EF4-FFF2-40B4-BE49-F238E27FC236}">
              <a16:creationId xmlns:a16="http://schemas.microsoft.com/office/drawing/2014/main" id="{182CDF9A-19E1-4F99-B8A8-6E5E6C374B7E}"/>
            </a:ext>
          </a:extLst>
        </xdr:cNvPr>
        <xdr:cNvSpPr/>
      </xdr:nvSpPr>
      <xdr:spPr>
        <a:xfrm>
          <a:off x="1144191" y="2108596"/>
          <a:ext cx="2189559" cy="164307"/>
        </a:xfrm>
        <a:prstGeom prst="round2SameRect">
          <a:avLst/>
        </a:prstGeom>
        <a:solidFill>
          <a:srgbClr val="009999"/>
        </a:solidFill>
        <a:ln w="6350"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企　業　コ　ー　ド</a:t>
          </a:r>
        </a:p>
      </xdr:txBody>
    </xdr:sp>
    <xdr:clientData/>
  </xdr:twoCellAnchor>
  <xdr:twoCellAnchor>
    <xdr:from>
      <xdr:col>12</xdr:col>
      <xdr:colOff>7141</xdr:colOff>
      <xdr:row>17</xdr:row>
      <xdr:rowOff>10965</xdr:rowOff>
    </xdr:from>
    <xdr:to>
      <xdr:col>34</xdr:col>
      <xdr:colOff>96590</xdr:colOff>
      <xdr:row>17</xdr:row>
      <xdr:rowOff>91626</xdr:rowOff>
    </xdr:to>
    <xdr:sp macro="" textlink="">
      <xdr:nvSpPr>
        <xdr:cNvPr id="14" name="四角形: 上の 2 つの角を丸める 13">
          <a:extLst>
            <a:ext uri="{FF2B5EF4-FFF2-40B4-BE49-F238E27FC236}">
              <a16:creationId xmlns:a16="http://schemas.microsoft.com/office/drawing/2014/main" id="{EE3C256E-566B-47DE-B687-4592E6F7C1FC}"/>
            </a:ext>
          </a:extLst>
        </xdr:cNvPr>
        <xdr:cNvSpPr/>
      </xdr:nvSpPr>
      <xdr:spPr>
        <a:xfrm rot="10800000">
          <a:off x="1150141" y="2763690"/>
          <a:ext cx="2184949" cy="80661"/>
        </a:xfrm>
        <a:prstGeom prst="round2SameRect">
          <a:avLst>
            <a:gd name="adj1" fmla="val 16667"/>
            <a:gd name="adj2" fmla="val 0"/>
          </a:avLst>
        </a:prstGeom>
        <a:solidFill>
          <a:srgbClr val="CCECFF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61578</xdr:colOff>
      <xdr:row>16</xdr:row>
      <xdr:rowOff>8118</xdr:rowOff>
    </xdr:from>
    <xdr:to>
      <xdr:col>27</xdr:col>
      <xdr:colOff>57248</xdr:colOff>
      <xdr:row>16</xdr:row>
      <xdr:rowOff>8120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EF1D85C-2CBE-4D6A-87D7-79237792D802}"/>
            </a:ext>
          </a:extLst>
        </xdr:cNvPr>
        <xdr:cNvCxnSpPr/>
      </xdr:nvCxnSpPr>
      <xdr:spPr>
        <a:xfrm flipV="1">
          <a:off x="2538078" y="2598918"/>
          <a:ext cx="90920" cy="2"/>
        </a:xfrm>
        <a:prstGeom prst="line">
          <a:avLst/>
        </a:prstGeom>
        <a:ln w="12700">
          <a:solidFill>
            <a:srgbClr val="0099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53578</xdr:colOff>
      <xdr:row>5</xdr:row>
      <xdr:rowOff>130968</xdr:rowOff>
    </xdr:from>
    <xdr:to>
      <xdr:col>77</xdr:col>
      <xdr:colOff>82886</xdr:colOff>
      <xdr:row>7</xdr:row>
      <xdr:rowOff>43962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FFF469C-54AD-4E98-BB28-D13C1251CCE6}"/>
            </a:ext>
          </a:extLst>
        </xdr:cNvPr>
        <xdr:cNvSpPr txBox="1"/>
      </xdr:nvSpPr>
      <xdr:spPr>
        <a:xfrm>
          <a:off x="6530578" y="940593"/>
          <a:ext cx="886558" cy="236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　場　名</a:t>
          </a:r>
        </a:p>
      </xdr:txBody>
    </xdr:sp>
    <xdr:clientData/>
  </xdr:twoCellAnchor>
  <xdr:twoCellAnchor>
    <xdr:from>
      <xdr:col>68</xdr:col>
      <xdr:colOff>29766</xdr:colOff>
      <xdr:row>11</xdr:row>
      <xdr:rowOff>154781</xdr:rowOff>
    </xdr:from>
    <xdr:to>
      <xdr:col>77</xdr:col>
      <xdr:colOff>59074</xdr:colOff>
      <xdr:row>13</xdr:row>
      <xdr:rowOff>67773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963B090-1F9E-4270-813C-33ED948703DC}"/>
            </a:ext>
          </a:extLst>
        </xdr:cNvPr>
        <xdr:cNvSpPr txBox="1"/>
      </xdr:nvSpPr>
      <xdr:spPr>
        <a:xfrm>
          <a:off x="6506766" y="1935956"/>
          <a:ext cx="886558" cy="236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　事　名</a:t>
          </a:r>
        </a:p>
      </xdr:txBody>
    </xdr:sp>
    <xdr:clientData/>
  </xdr:twoCellAnchor>
  <xdr:twoCellAnchor>
    <xdr:from>
      <xdr:col>38</xdr:col>
      <xdr:colOff>0</xdr:colOff>
      <xdr:row>13</xdr:row>
      <xdr:rowOff>11906</xdr:rowOff>
    </xdr:from>
    <xdr:to>
      <xdr:col>63</xdr:col>
      <xdr:colOff>89808</xdr:colOff>
      <xdr:row>14</xdr:row>
      <xdr:rowOff>2336</xdr:rowOff>
    </xdr:to>
    <xdr:sp macro="" textlink="">
      <xdr:nvSpPr>
        <xdr:cNvPr id="18" name="四角形: 上の 2 つの角を丸める 17">
          <a:extLst>
            <a:ext uri="{FF2B5EF4-FFF2-40B4-BE49-F238E27FC236}">
              <a16:creationId xmlns:a16="http://schemas.microsoft.com/office/drawing/2014/main" id="{FCACED15-4FB3-48AC-8226-252AD3C4EFD3}"/>
            </a:ext>
          </a:extLst>
        </xdr:cNvPr>
        <xdr:cNvSpPr/>
      </xdr:nvSpPr>
      <xdr:spPr>
        <a:xfrm>
          <a:off x="3619500" y="2116931"/>
          <a:ext cx="2471058" cy="152355"/>
        </a:xfrm>
        <a:prstGeom prst="round2SameRect">
          <a:avLst/>
        </a:prstGeom>
        <a:solidFill>
          <a:srgbClr val="009999"/>
        </a:solidFill>
        <a:ln w="6350"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請　求　整　理　番　号</a:t>
          </a:r>
        </a:p>
      </xdr:txBody>
    </xdr:sp>
    <xdr:clientData/>
  </xdr:twoCellAnchor>
  <xdr:twoCellAnchor>
    <xdr:from>
      <xdr:col>37</xdr:col>
      <xdr:colOff>95597</xdr:colOff>
      <xdr:row>17</xdr:row>
      <xdr:rowOff>13585</xdr:rowOff>
    </xdr:from>
    <xdr:to>
      <xdr:col>64</xdr:col>
      <xdr:colOff>22411</xdr:colOff>
      <xdr:row>17</xdr:row>
      <xdr:rowOff>78440</xdr:rowOff>
    </xdr:to>
    <xdr:sp macro="" textlink="">
      <xdr:nvSpPr>
        <xdr:cNvPr id="31" name="四角形: 上の 2 つの角を丸める 30">
          <a:extLst>
            <a:ext uri="{FF2B5EF4-FFF2-40B4-BE49-F238E27FC236}">
              <a16:creationId xmlns:a16="http://schemas.microsoft.com/office/drawing/2014/main" id="{D93944B4-3505-4C76-8796-5626848347DC}"/>
            </a:ext>
          </a:extLst>
        </xdr:cNvPr>
        <xdr:cNvSpPr/>
      </xdr:nvSpPr>
      <xdr:spPr>
        <a:xfrm rot="10800000">
          <a:off x="3619847" y="2766310"/>
          <a:ext cx="2498564" cy="64855"/>
        </a:xfrm>
        <a:prstGeom prst="round2SameRect">
          <a:avLst>
            <a:gd name="adj1" fmla="val 16667"/>
            <a:gd name="adj2" fmla="val 0"/>
          </a:avLst>
        </a:prstGeom>
        <a:solidFill>
          <a:srgbClr val="CCECFF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71035</xdr:colOff>
      <xdr:row>29</xdr:row>
      <xdr:rowOff>102220</xdr:rowOff>
    </xdr:from>
    <xdr:to>
      <xdr:col>28</xdr:col>
      <xdr:colOff>84974</xdr:colOff>
      <xdr:row>31</xdr:row>
      <xdr:rowOff>13939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334EFD2-56D0-4FB2-897B-EA73F0403562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29</xdr:row>
      <xdr:rowOff>102219</xdr:rowOff>
    </xdr:from>
    <xdr:to>
      <xdr:col>42</xdr:col>
      <xdr:colOff>82138</xdr:colOff>
      <xdr:row>31</xdr:row>
      <xdr:rowOff>13938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9A2364D-ECD2-412C-84B4-9A9B86351166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29</xdr:row>
      <xdr:rowOff>100407</xdr:rowOff>
    </xdr:from>
    <xdr:to>
      <xdr:col>56</xdr:col>
      <xdr:colOff>94659</xdr:colOff>
      <xdr:row>31</xdr:row>
      <xdr:rowOff>12126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DE154D6-244B-4E57-A18A-88A69035AA53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29</xdr:row>
      <xdr:rowOff>100015</xdr:rowOff>
    </xdr:from>
    <xdr:to>
      <xdr:col>70</xdr:col>
      <xdr:colOff>90408</xdr:colOff>
      <xdr:row>31</xdr:row>
      <xdr:rowOff>11734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0A4376A-608B-4260-8F84-EB111EEEFEBF}"/>
            </a:ext>
          </a:extLst>
        </xdr:cNvPr>
        <xdr:cNvSpPr txBox="1"/>
      </xdr:nvSpPr>
      <xdr:spPr>
        <a:xfrm>
          <a:off x="6458927" y="479584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29</xdr:row>
      <xdr:rowOff>100408</xdr:rowOff>
    </xdr:from>
    <xdr:to>
      <xdr:col>84</xdr:col>
      <xdr:colOff>80013</xdr:colOff>
      <xdr:row>31</xdr:row>
      <xdr:rowOff>12127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A91C248-A408-4F26-B36B-9C895D7DA4E0}"/>
            </a:ext>
          </a:extLst>
        </xdr:cNvPr>
        <xdr:cNvSpPr txBox="1"/>
      </xdr:nvSpPr>
      <xdr:spPr>
        <a:xfrm>
          <a:off x="7781323" y="479623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29</xdr:row>
      <xdr:rowOff>98991</xdr:rowOff>
    </xdr:from>
    <xdr:to>
      <xdr:col>98</xdr:col>
      <xdr:colOff>73947</xdr:colOff>
      <xdr:row>31</xdr:row>
      <xdr:rowOff>10710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ABABF1B-C43D-43DC-8207-C71E22A495BA}"/>
            </a:ext>
          </a:extLst>
        </xdr:cNvPr>
        <xdr:cNvSpPr txBox="1"/>
      </xdr:nvSpPr>
      <xdr:spPr>
        <a:xfrm>
          <a:off x="9108758" y="479481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36</xdr:row>
      <xdr:rowOff>102220</xdr:rowOff>
    </xdr:from>
    <xdr:to>
      <xdr:col>28</xdr:col>
      <xdr:colOff>84974</xdr:colOff>
      <xdr:row>38</xdr:row>
      <xdr:rowOff>13939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2638CBA-96E7-45C6-B3F7-18A2FA409E73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36</xdr:row>
      <xdr:rowOff>102219</xdr:rowOff>
    </xdr:from>
    <xdr:to>
      <xdr:col>42</xdr:col>
      <xdr:colOff>82138</xdr:colOff>
      <xdr:row>38</xdr:row>
      <xdr:rowOff>13938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11409DB-66BB-49D8-AB3D-1DE74E38AF28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36</xdr:row>
      <xdr:rowOff>100407</xdr:rowOff>
    </xdr:from>
    <xdr:to>
      <xdr:col>56</xdr:col>
      <xdr:colOff>94659</xdr:colOff>
      <xdr:row>38</xdr:row>
      <xdr:rowOff>12126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00A0258-DA49-4951-8217-9DDA365E0EA6}"/>
            </a:ext>
          </a:extLst>
        </xdr:cNvPr>
        <xdr:cNvSpPr txBox="1"/>
      </xdr:nvSpPr>
      <xdr:spPr>
        <a:xfrm>
          <a:off x="5128970" y="592970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36</xdr:row>
      <xdr:rowOff>100015</xdr:rowOff>
    </xdr:from>
    <xdr:to>
      <xdr:col>70</xdr:col>
      <xdr:colOff>90408</xdr:colOff>
      <xdr:row>38</xdr:row>
      <xdr:rowOff>11734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8F09F4D-BCA3-4BB0-95C1-F101E9994573}"/>
            </a:ext>
          </a:extLst>
        </xdr:cNvPr>
        <xdr:cNvSpPr txBox="1"/>
      </xdr:nvSpPr>
      <xdr:spPr>
        <a:xfrm>
          <a:off x="6458927" y="592931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36</xdr:row>
      <xdr:rowOff>100408</xdr:rowOff>
    </xdr:from>
    <xdr:to>
      <xdr:col>84</xdr:col>
      <xdr:colOff>80013</xdr:colOff>
      <xdr:row>38</xdr:row>
      <xdr:rowOff>12127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F6EB1F8-D497-4FE5-8A52-2184FEDF7DC6}"/>
            </a:ext>
          </a:extLst>
        </xdr:cNvPr>
        <xdr:cNvSpPr txBox="1"/>
      </xdr:nvSpPr>
      <xdr:spPr>
        <a:xfrm>
          <a:off x="7781323" y="592970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36</xdr:row>
      <xdr:rowOff>98991</xdr:rowOff>
    </xdr:from>
    <xdr:to>
      <xdr:col>98</xdr:col>
      <xdr:colOff>73947</xdr:colOff>
      <xdr:row>38</xdr:row>
      <xdr:rowOff>10710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AA85D2E-4C93-4FBF-82D6-5838FB2257AA}"/>
            </a:ext>
          </a:extLst>
        </xdr:cNvPr>
        <xdr:cNvSpPr txBox="1"/>
      </xdr:nvSpPr>
      <xdr:spPr>
        <a:xfrm>
          <a:off x="9108758" y="5928291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43</xdr:row>
      <xdr:rowOff>102220</xdr:rowOff>
    </xdr:from>
    <xdr:to>
      <xdr:col>28</xdr:col>
      <xdr:colOff>84974</xdr:colOff>
      <xdr:row>45</xdr:row>
      <xdr:rowOff>13939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DB41779-F90C-4B6F-B359-13C86F262302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43</xdr:row>
      <xdr:rowOff>102219</xdr:rowOff>
    </xdr:from>
    <xdr:to>
      <xdr:col>42</xdr:col>
      <xdr:colOff>82138</xdr:colOff>
      <xdr:row>45</xdr:row>
      <xdr:rowOff>13938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5FB29E7-D42E-4CCA-BEB9-6DCFC36F0339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43</xdr:row>
      <xdr:rowOff>100407</xdr:rowOff>
    </xdr:from>
    <xdr:to>
      <xdr:col>56</xdr:col>
      <xdr:colOff>94659</xdr:colOff>
      <xdr:row>45</xdr:row>
      <xdr:rowOff>12126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92123F9-E81D-43AD-92DC-1479BE87E75C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43</xdr:row>
      <xdr:rowOff>100015</xdr:rowOff>
    </xdr:from>
    <xdr:to>
      <xdr:col>70</xdr:col>
      <xdr:colOff>90408</xdr:colOff>
      <xdr:row>45</xdr:row>
      <xdr:rowOff>11734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96F9688-DD6A-4D55-9BE9-AA473E36FEDC}"/>
            </a:ext>
          </a:extLst>
        </xdr:cNvPr>
        <xdr:cNvSpPr txBox="1"/>
      </xdr:nvSpPr>
      <xdr:spPr>
        <a:xfrm>
          <a:off x="6458927" y="706279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43</xdr:row>
      <xdr:rowOff>100408</xdr:rowOff>
    </xdr:from>
    <xdr:to>
      <xdr:col>84</xdr:col>
      <xdr:colOff>80013</xdr:colOff>
      <xdr:row>45</xdr:row>
      <xdr:rowOff>12127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379C194-5796-4B36-917B-A5079887A7BF}"/>
            </a:ext>
          </a:extLst>
        </xdr:cNvPr>
        <xdr:cNvSpPr txBox="1"/>
      </xdr:nvSpPr>
      <xdr:spPr>
        <a:xfrm>
          <a:off x="7781323" y="706318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43</xdr:row>
      <xdr:rowOff>98991</xdr:rowOff>
    </xdr:from>
    <xdr:to>
      <xdr:col>98</xdr:col>
      <xdr:colOff>73947</xdr:colOff>
      <xdr:row>45</xdr:row>
      <xdr:rowOff>10710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33632C9-24D0-458E-9982-68FD1685E24E}"/>
            </a:ext>
          </a:extLst>
        </xdr:cNvPr>
        <xdr:cNvSpPr txBox="1"/>
      </xdr:nvSpPr>
      <xdr:spPr>
        <a:xfrm>
          <a:off x="9108758" y="70617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47</xdr:row>
      <xdr:rowOff>98991</xdr:rowOff>
    </xdr:from>
    <xdr:to>
      <xdr:col>98</xdr:col>
      <xdr:colOff>73947</xdr:colOff>
      <xdr:row>49</xdr:row>
      <xdr:rowOff>10710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C0303DC-1049-4585-91FF-CB0A0E89A952}"/>
            </a:ext>
          </a:extLst>
        </xdr:cNvPr>
        <xdr:cNvSpPr txBox="1"/>
      </xdr:nvSpPr>
      <xdr:spPr>
        <a:xfrm>
          <a:off x="9108758" y="77094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29</xdr:row>
      <xdr:rowOff>100015</xdr:rowOff>
    </xdr:from>
    <xdr:to>
      <xdr:col>70</xdr:col>
      <xdr:colOff>90408</xdr:colOff>
      <xdr:row>31</xdr:row>
      <xdr:rowOff>11734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D0DE96A-6ADB-491B-895B-D90567BC119C}"/>
            </a:ext>
          </a:extLst>
        </xdr:cNvPr>
        <xdr:cNvSpPr txBox="1"/>
      </xdr:nvSpPr>
      <xdr:spPr>
        <a:xfrm>
          <a:off x="6458927" y="479584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29</xdr:row>
      <xdr:rowOff>100408</xdr:rowOff>
    </xdr:from>
    <xdr:to>
      <xdr:col>84</xdr:col>
      <xdr:colOff>80013</xdr:colOff>
      <xdr:row>31</xdr:row>
      <xdr:rowOff>12127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D547FCB-B0A5-4DC7-8923-2853472F7B43}"/>
            </a:ext>
          </a:extLst>
        </xdr:cNvPr>
        <xdr:cNvSpPr txBox="1"/>
      </xdr:nvSpPr>
      <xdr:spPr>
        <a:xfrm>
          <a:off x="7781323" y="479623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29</xdr:row>
      <xdr:rowOff>98991</xdr:rowOff>
    </xdr:from>
    <xdr:to>
      <xdr:col>98</xdr:col>
      <xdr:colOff>73947</xdr:colOff>
      <xdr:row>31</xdr:row>
      <xdr:rowOff>10710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18E1842-6B29-4727-933B-02FDABD449D5}"/>
            </a:ext>
          </a:extLst>
        </xdr:cNvPr>
        <xdr:cNvSpPr txBox="1"/>
      </xdr:nvSpPr>
      <xdr:spPr>
        <a:xfrm>
          <a:off x="9108758" y="479481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36</xdr:row>
      <xdr:rowOff>100015</xdr:rowOff>
    </xdr:from>
    <xdr:to>
      <xdr:col>70</xdr:col>
      <xdr:colOff>90408</xdr:colOff>
      <xdr:row>38</xdr:row>
      <xdr:rowOff>11734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F33085E9-5DB8-4300-8B35-8DAE4661BA80}"/>
            </a:ext>
          </a:extLst>
        </xdr:cNvPr>
        <xdr:cNvSpPr txBox="1"/>
      </xdr:nvSpPr>
      <xdr:spPr>
        <a:xfrm>
          <a:off x="6458927" y="592931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36</xdr:row>
      <xdr:rowOff>100408</xdr:rowOff>
    </xdr:from>
    <xdr:to>
      <xdr:col>84</xdr:col>
      <xdr:colOff>80013</xdr:colOff>
      <xdr:row>38</xdr:row>
      <xdr:rowOff>12127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B281B20-521E-4AD0-B383-5B3DF965F2BB}"/>
            </a:ext>
          </a:extLst>
        </xdr:cNvPr>
        <xdr:cNvSpPr txBox="1"/>
      </xdr:nvSpPr>
      <xdr:spPr>
        <a:xfrm>
          <a:off x="7781323" y="592970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36</xdr:row>
      <xdr:rowOff>98991</xdr:rowOff>
    </xdr:from>
    <xdr:to>
      <xdr:col>98</xdr:col>
      <xdr:colOff>73947</xdr:colOff>
      <xdr:row>38</xdr:row>
      <xdr:rowOff>10710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852ECA3C-2631-4E0C-BBD1-ABCEA1201BCA}"/>
            </a:ext>
          </a:extLst>
        </xdr:cNvPr>
        <xdr:cNvSpPr txBox="1"/>
      </xdr:nvSpPr>
      <xdr:spPr>
        <a:xfrm>
          <a:off x="9108758" y="5928291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43</xdr:row>
      <xdr:rowOff>100015</xdr:rowOff>
    </xdr:from>
    <xdr:to>
      <xdr:col>70</xdr:col>
      <xdr:colOff>90408</xdr:colOff>
      <xdr:row>45</xdr:row>
      <xdr:rowOff>11734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B5A7F40-C7C0-4ACE-8595-0B54B578A5BE}"/>
            </a:ext>
          </a:extLst>
        </xdr:cNvPr>
        <xdr:cNvSpPr txBox="1"/>
      </xdr:nvSpPr>
      <xdr:spPr>
        <a:xfrm>
          <a:off x="6458927" y="706279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43</xdr:row>
      <xdr:rowOff>100408</xdr:rowOff>
    </xdr:from>
    <xdr:to>
      <xdr:col>84</xdr:col>
      <xdr:colOff>80013</xdr:colOff>
      <xdr:row>45</xdr:row>
      <xdr:rowOff>12127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3630F8D-86A9-43DF-8EF5-29053522CEE2}"/>
            </a:ext>
          </a:extLst>
        </xdr:cNvPr>
        <xdr:cNvSpPr txBox="1"/>
      </xdr:nvSpPr>
      <xdr:spPr>
        <a:xfrm>
          <a:off x="7781323" y="706318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43</xdr:row>
      <xdr:rowOff>98991</xdr:rowOff>
    </xdr:from>
    <xdr:to>
      <xdr:col>98</xdr:col>
      <xdr:colOff>73947</xdr:colOff>
      <xdr:row>45</xdr:row>
      <xdr:rowOff>10710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6F03B08-7BCF-4D69-8A85-D48DC5C08AC0}"/>
            </a:ext>
          </a:extLst>
        </xdr:cNvPr>
        <xdr:cNvSpPr txBox="1"/>
      </xdr:nvSpPr>
      <xdr:spPr>
        <a:xfrm>
          <a:off x="9108758" y="70617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22</xdr:row>
      <xdr:rowOff>102220</xdr:rowOff>
    </xdr:from>
    <xdr:to>
      <xdr:col>28</xdr:col>
      <xdr:colOff>84974</xdr:colOff>
      <xdr:row>24</xdr:row>
      <xdr:rowOff>13939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0BA3FCE-326F-4D1F-80F0-852DE2C4E861}"/>
            </a:ext>
          </a:extLst>
        </xdr:cNvPr>
        <xdr:cNvSpPr txBox="1"/>
      </xdr:nvSpPr>
      <xdr:spPr>
        <a:xfrm>
          <a:off x="2452285" y="366457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71035</xdr:colOff>
      <xdr:row>22</xdr:row>
      <xdr:rowOff>102220</xdr:rowOff>
    </xdr:from>
    <xdr:to>
      <xdr:col>42</xdr:col>
      <xdr:colOff>84974</xdr:colOff>
      <xdr:row>24</xdr:row>
      <xdr:rowOff>13939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B7311F3-A476-4CB1-8EAB-CAD80B4439C9}"/>
            </a:ext>
          </a:extLst>
        </xdr:cNvPr>
        <xdr:cNvSpPr txBox="1"/>
      </xdr:nvSpPr>
      <xdr:spPr>
        <a:xfrm>
          <a:off x="3785785" y="366457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</xdr:col>
      <xdr:colOff>64191</xdr:colOff>
      <xdr:row>2</xdr:row>
      <xdr:rowOff>118441</xdr:rowOff>
    </xdr:from>
    <xdr:to>
      <xdr:col>36</xdr:col>
      <xdr:colOff>9525</xdr:colOff>
      <xdr:row>5</xdr:row>
      <xdr:rowOff>6212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C703DBA-4084-4FD8-866A-E4E684D395BB}"/>
            </a:ext>
          </a:extLst>
        </xdr:cNvPr>
        <xdr:cNvSpPr txBox="1"/>
      </xdr:nvSpPr>
      <xdr:spPr>
        <a:xfrm>
          <a:off x="730941" y="442291"/>
          <a:ext cx="2707584" cy="3735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sng">
              <a:solidFill>
                <a:srgbClr val="009999"/>
              </a:solidFill>
              <a:latin typeface="+mj-ea"/>
              <a:ea typeface="+mj-ea"/>
            </a:rPr>
            <a:t>　須賀工業株式会社　御中</a:t>
          </a:r>
          <a:endParaRPr kumimoji="1" lang="ja-JP" altLang="en-US" sz="1600" u="sng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44</xdr:col>
      <xdr:colOff>6164</xdr:colOff>
      <xdr:row>1</xdr:row>
      <xdr:rowOff>26335</xdr:rowOff>
    </xdr:from>
    <xdr:to>
      <xdr:col>81</xdr:col>
      <xdr:colOff>44264</xdr:colOff>
      <xdr:row>3</xdr:row>
      <xdr:rowOff>97492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5FA9A35E-C2B9-4F02-AA24-3E7565AABC12}"/>
            </a:ext>
          </a:extLst>
        </xdr:cNvPr>
        <xdr:cNvSpPr txBox="1"/>
      </xdr:nvSpPr>
      <xdr:spPr>
        <a:xfrm>
          <a:off x="4197164" y="188260"/>
          <a:ext cx="3562350" cy="3950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u="sng">
              <a:solidFill>
                <a:srgbClr val="009999"/>
              </a:solidFill>
              <a:latin typeface="+mj-ea"/>
              <a:ea typeface="+mj-ea"/>
            </a:rPr>
            <a:t>請　　  求　 　 書（工事用）</a:t>
          </a:r>
        </a:p>
      </xdr:txBody>
    </xdr:sp>
    <xdr:clientData/>
  </xdr:twoCellAnchor>
  <xdr:twoCellAnchor>
    <xdr:from>
      <xdr:col>25</xdr:col>
      <xdr:colOff>71035</xdr:colOff>
      <xdr:row>29</xdr:row>
      <xdr:rowOff>102220</xdr:rowOff>
    </xdr:from>
    <xdr:to>
      <xdr:col>28</xdr:col>
      <xdr:colOff>84974</xdr:colOff>
      <xdr:row>31</xdr:row>
      <xdr:rowOff>13939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4DECCB5-DBD9-4348-BFAD-7A734EAC1B04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29</xdr:row>
      <xdr:rowOff>102219</xdr:rowOff>
    </xdr:from>
    <xdr:to>
      <xdr:col>42</xdr:col>
      <xdr:colOff>82138</xdr:colOff>
      <xdr:row>31</xdr:row>
      <xdr:rowOff>13938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899FB5FE-6CEB-4229-AC1A-C46C1435E8B6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29</xdr:row>
      <xdr:rowOff>100407</xdr:rowOff>
    </xdr:from>
    <xdr:to>
      <xdr:col>56</xdr:col>
      <xdr:colOff>94659</xdr:colOff>
      <xdr:row>31</xdr:row>
      <xdr:rowOff>12126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D132ABD-03F4-48AC-B14F-1F33782B5E10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29</xdr:row>
      <xdr:rowOff>100015</xdr:rowOff>
    </xdr:from>
    <xdr:to>
      <xdr:col>70</xdr:col>
      <xdr:colOff>90408</xdr:colOff>
      <xdr:row>31</xdr:row>
      <xdr:rowOff>11734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3542E4B-A89F-42E6-8D88-3730BE726241}"/>
            </a:ext>
          </a:extLst>
        </xdr:cNvPr>
        <xdr:cNvSpPr txBox="1"/>
      </xdr:nvSpPr>
      <xdr:spPr>
        <a:xfrm>
          <a:off x="6458927" y="479584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29</xdr:row>
      <xdr:rowOff>100408</xdr:rowOff>
    </xdr:from>
    <xdr:to>
      <xdr:col>84</xdr:col>
      <xdr:colOff>80013</xdr:colOff>
      <xdr:row>31</xdr:row>
      <xdr:rowOff>12127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68326A61-D61D-4283-ABEA-046372304E77}"/>
            </a:ext>
          </a:extLst>
        </xdr:cNvPr>
        <xdr:cNvSpPr txBox="1"/>
      </xdr:nvSpPr>
      <xdr:spPr>
        <a:xfrm>
          <a:off x="7781323" y="479623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29</xdr:row>
      <xdr:rowOff>98991</xdr:rowOff>
    </xdr:from>
    <xdr:to>
      <xdr:col>98</xdr:col>
      <xdr:colOff>73947</xdr:colOff>
      <xdr:row>31</xdr:row>
      <xdr:rowOff>10710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BCA96AA-0E84-4289-BFA4-EFA304793DC1}"/>
            </a:ext>
          </a:extLst>
        </xdr:cNvPr>
        <xdr:cNvSpPr txBox="1"/>
      </xdr:nvSpPr>
      <xdr:spPr>
        <a:xfrm>
          <a:off x="9108758" y="479481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29</xdr:row>
      <xdr:rowOff>102220</xdr:rowOff>
    </xdr:from>
    <xdr:to>
      <xdr:col>28</xdr:col>
      <xdr:colOff>84974</xdr:colOff>
      <xdr:row>31</xdr:row>
      <xdr:rowOff>13939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D2705ABA-5A9D-4674-9D55-35BB29DBF696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71035</xdr:colOff>
      <xdr:row>29</xdr:row>
      <xdr:rowOff>102220</xdr:rowOff>
    </xdr:from>
    <xdr:to>
      <xdr:col>42</xdr:col>
      <xdr:colOff>84974</xdr:colOff>
      <xdr:row>31</xdr:row>
      <xdr:rowOff>13939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7B381C1-B55A-4EF9-A960-224A43EDE526}"/>
            </a:ext>
          </a:extLst>
        </xdr:cNvPr>
        <xdr:cNvSpPr txBox="1"/>
      </xdr:nvSpPr>
      <xdr:spPr>
        <a:xfrm>
          <a:off x="37857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36</xdr:row>
      <xdr:rowOff>102220</xdr:rowOff>
    </xdr:from>
    <xdr:to>
      <xdr:col>28</xdr:col>
      <xdr:colOff>84974</xdr:colOff>
      <xdr:row>38</xdr:row>
      <xdr:rowOff>13939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8902A997-FDEB-4743-80AF-665488A34500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36</xdr:row>
      <xdr:rowOff>102219</xdr:rowOff>
    </xdr:from>
    <xdr:to>
      <xdr:col>42</xdr:col>
      <xdr:colOff>82138</xdr:colOff>
      <xdr:row>38</xdr:row>
      <xdr:rowOff>13938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5CC60F6-0BD6-4723-A558-BE4D7488095B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36</xdr:row>
      <xdr:rowOff>100407</xdr:rowOff>
    </xdr:from>
    <xdr:to>
      <xdr:col>56</xdr:col>
      <xdr:colOff>94659</xdr:colOff>
      <xdr:row>38</xdr:row>
      <xdr:rowOff>12126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23C9EEE9-6392-47D6-833F-3E93D87ADA32}"/>
            </a:ext>
          </a:extLst>
        </xdr:cNvPr>
        <xdr:cNvSpPr txBox="1"/>
      </xdr:nvSpPr>
      <xdr:spPr>
        <a:xfrm>
          <a:off x="5128970" y="592970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36</xdr:row>
      <xdr:rowOff>100015</xdr:rowOff>
    </xdr:from>
    <xdr:to>
      <xdr:col>70</xdr:col>
      <xdr:colOff>90408</xdr:colOff>
      <xdr:row>38</xdr:row>
      <xdr:rowOff>11734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E0D00615-2E16-4066-AB7D-525C60F8DE3F}"/>
            </a:ext>
          </a:extLst>
        </xdr:cNvPr>
        <xdr:cNvSpPr txBox="1"/>
      </xdr:nvSpPr>
      <xdr:spPr>
        <a:xfrm>
          <a:off x="6458927" y="592931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36</xdr:row>
      <xdr:rowOff>100408</xdr:rowOff>
    </xdr:from>
    <xdr:to>
      <xdr:col>84</xdr:col>
      <xdr:colOff>80013</xdr:colOff>
      <xdr:row>38</xdr:row>
      <xdr:rowOff>12127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50B8FB8F-DEAE-4531-BEC9-517AF631E5D5}"/>
            </a:ext>
          </a:extLst>
        </xdr:cNvPr>
        <xdr:cNvSpPr txBox="1"/>
      </xdr:nvSpPr>
      <xdr:spPr>
        <a:xfrm>
          <a:off x="7781323" y="592970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36</xdr:row>
      <xdr:rowOff>98991</xdr:rowOff>
    </xdr:from>
    <xdr:to>
      <xdr:col>98</xdr:col>
      <xdr:colOff>73947</xdr:colOff>
      <xdr:row>38</xdr:row>
      <xdr:rowOff>10710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4925E70D-3C68-488E-9F44-93B143F041A7}"/>
            </a:ext>
          </a:extLst>
        </xdr:cNvPr>
        <xdr:cNvSpPr txBox="1"/>
      </xdr:nvSpPr>
      <xdr:spPr>
        <a:xfrm>
          <a:off x="9108758" y="5928291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36</xdr:row>
      <xdr:rowOff>102220</xdr:rowOff>
    </xdr:from>
    <xdr:to>
      <xdr:col>28</xdr:col>
      <xdr:colOff>84974</xdr:colOff>
      <xdr:row>38</xdr:row>
      <xdr:rowOff>13939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1E502CDB-8E1A-4AFE-BDEE-A640D1665C94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71035</xdr:colOff>
      <xdr:row>36</xdr:row>
      <xdr:rowOff>102220</xdr:rowOff>
    </xdr:from>
    <xdr:to>
      <xdr:col>42</xdr:col>
      <xdr:colOff>84974</xdr:colOff>
      <xdr:row>38</xdr:row>
      <xdr:rowOff>13939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D51E6D1-5B20-43D2-886F-33CD3E0EABA0}"/>
            </a:ext>
          </a:extLst>
        </xdr:cNvPr>
        <xdr:cNvSpPr txBox="1"/>
      </xdr:nvSpPr>
      <xdr:spPr>
        <a:xfrm>
          <a:off x="37857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43</xdr:row>
      <xdr:rowOff>102220</xdr:rowOff>
    </xdr:from>
    <xdr:to>
      <xdr:col>28</xdr:col>
      <xdr:colOff>84974</xdr:colOff>
      <xdr:row>45</xdr:row>
      <xdr:rowOff>13939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9A183BD6-972F-46BC-A14F-54724678BF8D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43</xdr:row>
      <xdr:rowOff>102219</xdr:rowOff>
    </xdr:from>
    <xdr:to>
      <xdr:col>42</xdr:col>
      <xdr:colOff>82138</xdr:colOff>
      <xdr:row>45</xdr:row>
      <xdr:rowOff>13938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975EF964-F6D0-469D-A2EC-F7E18DCD94B2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43</xdr:row>
      <xdr:rowOff>100407</xdr:rowOff>
    </xdr:from>
    <xdr:to>
      <xdr:col>56</xdr:col>
      <xdr:colOff>94659</xdr:colOff>
      <xdr:row>45</xdr:row>
      <xdr:rowOff>12126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A30F2302-14FA-4C1A-8634-B9CD541A2308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43</xdr:row>
      <xdr:rowOff>100015</xdr:rowOff>
    </xdr:from>
    <xdr:to>
      <xdr:col>70</xdr:col>
      <xdr:colOff>90408</xdr:colOff>
      <xdr:row>45</xdr:row>
      <xdr:rowOff>11734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BAB34863-924D-480D-8DEC-E5D76855CB56}"/>
            </a:ext>
          </a:extLst>
        </xdr:cNvPr>
        <xdr:cNvSpPr txBox="1"/>
      </xdr:nvSpPr>
      <xdr:spPr>
        <a:xfrm>
          <a:off x="6458927" y="706279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43</xdr:row>
      <xdr:rowOff>100408</xdr:rowOff>
    </xdr:from>
    <xdr:to>
      <xdr:col>84</xdr:col>
      <xdr:colOff>80013</xdr:colOff>
      <xdr:row>45</xdr:row>
      <xdr:rowOff>12127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40B7C4B8-CEE1-4339-B639-66059C9DD9DC}"/>
            </a:ext>
          </a:extLst>
        </xdr:cNvPr>
        <xdr:cNvSpPr txBox="1"/>
      </xdr:nvSpPr>
      <xdr:spPr>
        <a:xfrm>
          <a:off x="7781323" y="7063183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95</xdr:col>
      <xdr:colOff>60008</xdr:colOff>
      <xdr:row>43</xdr:row>
      <xdr:rowOff>98991</xdr:rowOff>
    </xdr:from>
    <xdr:to>
      <xdr:col>98</xdr:col>
      <xdr:colOff>73947</xdr:colOff>
      <xdr:row>45</xdr:row>
      <xdr:rowOff>10710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75CE5437-D300-443F-B78D-82F10506171D}"/>
            </a:ext>
          </a:extLst>
        </xdr:cNvPr>
        <xdr:cNvSpPr txBox="1"/>
      </xdr:nvSpPr>
      <xdr:spPr>
        <a:xfrm>
          <a:off x="9108758" y="70617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43</xdr:row>
      <xdr:rowOff>102220</xdr:rowOff>
    </xdr:from>
    <xdr:to>
      <xdr:col>28</xdr:col>
      <xdr:colOff>84974</xdr:colOff>
      <xdr:row>45</xdr:row>
      <xdr:rowOff>13939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E6B5A28-986C-45DD-A064-391AACDEDD6F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71035</xdr:colOff>
      <xdr:row>43</xdr:row>
      <xdr:rowOff>102220</xdr:rowOff>
    </xdr:from>
    <xdr:to>
      <xdr:col>42</xdr:col>
      <xdr:colOff>84974</xdr:colOff>
      <xdr:row>45</xdr:row>
      <xdr:rowOff>13939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34E0F95B-F877-4E3B-BF24-B799E0E222FF}"/>
            </a:ext>
          </a:extLst>
        </xdr:cNvPr>
        <xdr:cNvSpPr txBox="1"/>
      </xdr:nvSpPr>
      <xdr:spPr>
        <a:xfrm>
          <a:off x="37857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108</xdr:col>
      <xdr:colOff>33619</xdr:colOff>
      <xdr:row>19</xdr:row>
      <xdr:rowOff>56030</xdr:rowOff>
    </xdr:from>
    <xdr:to>
      <xdr:col>122</xdr:col>
      <xdr:colOff>11207</xdr:colOff>
      <xdr:row>24</xdr:row>
      <xdr:rowOff>5933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971EE38B-3C44-4A14-AFAF-923B8890C3F3}"/>
            </a:ext>
          </a:extLst>
        </xdr:cNvPr>
        <xdr:cNvSpPr txBox="1"/>
      </xdr:nvSpPr>
      <xdr:spPr>
        <a:xfrm>
          <a:off x="10320619" y="3132605"/>
          <a:ext cx="1311088" cy="759528"/>
        </a:xfrm>
        <a:prstGeom prst="rect">
          <a:avLst/>
        </a:prstGeom>
        <a:solidFill>
          <a:schemeClr val="lt1"/>
        </a:solidFill>
        <a:ln w="19050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u="none" baseline="0">
              <a:solidFill>
                <a:srgbClr val="009999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用紙サイズ</a:t>
          </a:r>
          <a:r>
            <a:rPr kumimoji="1" lang="en-US" altLang="ja-JP" sz="1200" u="none" baseline="0">
              <a:solidFill>
                <a:srgbClr val="009999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A</a:t>
          </a:r>
          <a:r>
            <a:rPr kumimoji="1" lang="ja-JP" altLang="en-US" sz="1200" u="none" baseline="0">
              <a:solidFill>
                <a:srgbClr val="009999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４</a:t>
          </a:r>
          <a:endParaRPr kumimoji="1" lang="en-US" altLang="ja-JP" sz="1200" u="none" baseline="0">
            <a:solidFill>
              <a:srgbClr val="009999"/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  <a:p>
          <a:pPr algn="ctr"/>
          <a:r>
            <a:rPr kumimoji="1" lang="ja-JP" altLang="en-US" sz="1200" u="none" baseline="0">
              <a:solidFill>
                <a:srgbClr val="009999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白黒印刷で可</a:t>
          </a:r>
          <a:endParaRPr kumimoji="1" lang="en-US" altLang="ja-JP" sz="1200" u="none" baseline="0">
            <a:solidFill>
              <a:srgbClr val="009999"/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  <xdr:twoCellAnchor>
    <xdr:from>
      <xdr:col>25</xdr:col>
      <xdr:colOff>71035</xdr:colOff>
      <xdr:row>29</xdr:row>
      <xdr:rowOff>102220</xdr:rowOff>
    </xdr:from>
    <xdr:to>
      <xdr:col>28</xdr:col>
      <xdr:colOff>84974</xdr:colOff>
      <xdr:row>31</xdr:row>
      <xdr:rowOff>13939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4DD70E0-DBBF-4DAF-9035-88C463D3AE58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29</xdr:row>
      <xdr:rowOff>102220</xdr:rowOff>
    </xdr:from>
    <xdr:to>
      <xdr:col>28</xdr:col>
      <xdr:colOff>84974</xdr:colOff>
      <xdr:row>31</xdr:row>
      <xdr:rowOff>13939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4A10F95C-2D17-4740-BC60-4543753D29A4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29</xdr:row>
      <xdr:rowOff>102219</xdr:rowOff>
    </xdr:from>
    <xdr:to>
      <xdr:col>42</xdr:col>
      <xdr:colOff>82138</xdr:colOff>
      <xdr:row>31</xdr:row>
      <xdr:rowOff>13938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67770ACC-5A11-40ED-862A-0F38D832BE5F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71035</xdr:colOff>
      <xdr:row>29</xdr:row>
      <xdr:rowOff>102220</xdr:rowOff>
    </xdr:from>
    <xdr:to>
      <xdr:col>42</xdr:col>
      <xdr:colOff>84974</xdr:colOff>
      <xdr:row>31</xdr:row>
      <xdr:rowOff>13939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48F63BC-B4DA-4056-A309-48300CCA5ADA}"/>
            </a:ext>
          </a:extLst>
        </xdr:cNvPr>
        <xdr:cNvSpPr txBox="1"/>
      </xdr:nvSpPr>
      <xdr:spPr>
        <a:xfrm>
          <a:off x="37857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29</xdr:row>
      <xdr:rowOff>100407</xdr:rowOff>
    </xdr:from>
    <xdr:to>
      <xdr:col>56</xdr:col>
      <xdr:colOff>94659</xdr:colOff>
      <xdr:row>31</xdr:row>
      <xdr:rowOff>12126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21EA8FB2-AD57-440A-8657-9F3255331CED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29</xdr:row>
      <xdr:rowOff>100015</xdr:rowOff>
    </xdr:from>
    <xdr:to>
      <xdr:col>70</xdr:col>
      <xdr:colOff>90408</xdr:colOff>
      <xdr:row>31</xdr:row>
      <xdr:rowOff>11734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18AA52E3-BE1A-46C7-9F6A-9BC881CA3966}"/>
            </a:ext>
          </a:extLst>
        </xdr:cNvPr>
        <xdr:cNvSpPr txBox="1"/>
      </xdr:nvSpPr>
      <xdr:spPr>
        <a:xfrm>
          <a:off x="6458927" y="479584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36</xdr:row>
      <xdr:rowOff>102220</xdr:rowOff>
    </xdr:from>
    <xdr:to>
      <xdr:col>28</xdr:col>
      <xdr:colOff>84974</xdr:colOff>
      <xdr:row>38</xdr:row>
      <xdr:rowOff>13939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9D8478BD-E458-4360-8A45-6414CB79BD9C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36</xdr:row>
      <xdr:rowOff>102220</xdr:rowOff>
    </xdr:from>
    <xdr:to>
      <xdr:col>28</xdr:col>
      <xdr:colOff>84974</xdr:colOff>
      <xdr:row>38</xdr:row>
      <xdr:rowOff>13939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304614AE-93A3-47B1-A0B2-7A99C279ACE8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36</xdr:row>
      <xdr:rowOff>102219</xdr:rowOff>
    </xdr:from>
    <xdr:to>
      <xdr:col>42</xdr:col>
      <xdr:colOff>82138</xdr:colOff>
      <xdr:row>38</xdr:row>
      <xdr:rowOff>13938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3AFD36DF-25CE-4670-91DF-99DD53771F7A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71035</xdr:colOff>
      <xdr:row>36</xdr:row>
      <xdr:rowOff>102220</xdr:rowOff>
    </xdr:from>
    <xdr:to>
      <xdr:col>42</xdr:col>
      <xdr:colOff>84974</xdr:colOff>
      <xdr:row>38</xdr:row>
      <xdr:rowOff>13939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4883964-3488-465B-B028-9C7CF438BCD2}"/>
            </a:ext>
          </a:extLst>
        </xdr:cNvPr>
        <xdr:cNvSpPr txBox="1"/>
      </xdr:nvSpPr>
      <xdr:spPr>
        <a:xfrm>
          <a:off x="37857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36</xdr:row>
      <xdr:rowOff>100407</xdr:rowOff>
    </xdr:from>
    <xdr:to>
      <xdr:col>56</xdr:col>
      <xdr:colOff>94659</xdr:colOff>
      <xdr:row>38</xdr:row>
      <xdr:rowOff>12126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D58A062D-08CE-477B-892F-7884FF969298}"/>
            </a:ext>
          </a:extLst>
        </xdr:cNvPr>
        <xdr:cNvSpPr txBox="1"/>
      </xdr:nvSpPr>
      <xdr:spPr>
        <a:xfrm>
          <a:off x="5128970" y="592970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36</xdr:row>
      <xdr:rowOff>100015</xdr:rowOff>
    </xdr:from>
    <xdr:to>
      <xdr:col>70</xdr:col>
      <xdr:colOff>90408</xdr:colOff>
      <xdr:row>38</xdr:row>
      <xdr:rowOff>11734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FED1F531-FB85-42D9-8716-C72E03475B4A}"/>
            </a:ext>
          </a:extLst>
        </xdr:cNvPr>
        <xdr:cNvSpPr txBox="1"/>
      </xdr:nvSpPr>
      <xdr:spPr>
        <a:xfrm>
          <a:off x="6458927" y="5929315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43</xdr:row>
      <xdr:rowOff>102220</xdr:rowOff>
    </xdr:from>
    <xdr:to>
      <xdr:col>28</xdr:col>
      <xdr:colOff>84974</xdr:colOff>
      <xdr:row>45</xdr:row>
      <xdr:rowOff>13939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13F04800-DE2A-4D35-82A6-0FDFDD2599FD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43</xdr:row>
      <xdr:rowOff>102220</xdr:rowOff>
    </xdr:from>
    <xdr:to>
      <xdr:col>28</xdr:col>
      <xdr:colOff>84974</xdr:colOff>
      <xdr:row>45</xdr:row>
      <xdr:rowOff>13939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FB20DC07-A2DF-47DE-96AB-68C28D4FF8BA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43</xdr:row>
      <xdr:rowOff>102219</xdr:rowOff>
    </xdr:from>
    <xdr:to>
      <xdr:col>42</xdr:col>
      <xdr:colOff>82138</xdr:colOff>
      <xdr:row>45</xdr:row>
      <xdr:rowOff>13938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FF93D18E-DC52-45FD-990F-C539C1A601FD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71035</xdr:colOff>
      <xdr:row>43</xdr:row>
      <xdr:rowOff>102220</xdr:rowOff>
    </xdr:from>
    <xdr:to>
      <xdr:col>42</xdr:col>
      <xdr:colOff>84974</xdr:colOff>
      <xdr:row>45</xdr:row>
      <xdr:rowOff>13939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78B1DD29-01C1-4655-886F-CFE2CCF1B202}"/>
            </a:ext>
          </a:extLst>
        </xdr:cNvPr>
        <xdr:cNvSpPr txBox="1"/>
      </xdr:nvSpPr>
      <xdr:spPr>
        <a:xfrm>
          <a:off x="37857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43</xdr:row>
      <xdr:rowOff>100407</xdr:rowOff>
    </xdr:from>
    <xdr:to>
      <xdr:col>56</xdr:col>
      <xdr:colOff>94659</xdr:colOff>
      <xdr:row>45</xdr:row>
      <xdr:rowOff>12126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40CAEBE2-EC05-476F-AE28-FAC4AD2E5D94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67</xdr:col>
      <xdr:colOff>77177</xdr:colOff>
      <xdr:row>43</xdr:row>
      <xdr:rowOff>100015</xdr:rowOff>
    </xdr:from>
    <xdr:to>
      <xdr:col>70</xdr:col>
      <xdr:colOff>90408</xdr:colOff>
      <xdr:row>45</xdr:row>
      <xdr:rowOff>11734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854A32B1-96A6-4ECA-84E5-7AC6FC1FCCDD}"/>
            </a:ext>
          </a:extLst>
        </xdr:cNvPr>
        <xdr:cNvSpPr txBox="1"/>
      </xdr:nvSpPr>
      <xdr:spPr>
        <a:xfrm>
          <a:off x="6458927" y="7062790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22</xdr:row>
      <xdr:rowOff>100408</xdr:rowOff>
    </xdr:from>
    <xdr:to>
      <xdr:col>84</xdr:col>
      <xdr:colOff>80013</xdr:colOff>
      <xdr:row>24</xdr:row>
      <xdr:rowOff>12127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CB58C8A9-4E1C-4F21-A815-998E39D53980}"/>
            </a:ext>
          </a:extLst>
        </xdr:cNvPr>
        <xdr:cNvSpPr txBox="1"/>
      </xdr:nvSpPr>
      <xdr:spPr>
        <a:xfrm>
          <a:off x="7781323" y="366275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22</xdr:row>
      <xdr:rowOff>100408</xdr:rowOff>
    </xdr:from>
    <xdr:to>
      <xdr:col>84</xdr:col>
      <xdr:colOff>80013</xdr:colOff>
      <xdr:row>24</xdr:row>
      <xdr:rowOff>12127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13D00904-001E-4264-81B7-966C15D9DB79}"/>
            </a:ext>
          </a:extLst>
        </xdr:cNvPr>
        <xdr:cNvSpPr txBox="1"/>
      </xdr:nvSpPr>
      <xdr:spPr>
        <a:xfrm>
          <a:off x="7781323" y="366275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81</xdr:col>
      <xdr:colOff>66073</xdr:colOff>
      <xdr:row>22</xdr:row>
      <xdr:rowOff>100408</xdr:rowOff>
    </xdr:from>
    <xdr:to>
      <xdr:col>84</xdr:col>
      <xdr:colOff>80013</xdr:colOff>
      <xdr:row>24</xdr:row>
      <xdr:rowOff>12127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3AEA938C-64B9-4F49-A92C-51F8604603FE}"/>
            </a:ext>
          </a:extLst>
        </xdr:cNvPr>
        <xdr:cNvSpPr txBox="1"/>
      </xdr:nvSpPr>
      <xdr:spPr>
        <a:xfrm>
          <a:off x="7781323" y="3662758"/>
          <a:ext cx="299690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CFFCC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6E45-4252-4919-8EF4-7D8BBA09F4D7}">
  <sheetPr>
    <pageSetUpPr fitToPage="1"/>
  </sheetPr>
  <dimension ref="A1:JE100"/>
  <sheetViews>
    <sheetView showGridLines="0" showRowColHeaders="0" tabSelected="1" view="pageBreakPreview" zoomScale="85" zoomScaleNormal="55" zoomScaleSheetLayoutView="85" zoomScalePageLayoutView="175" workbookViewId="0">
      <selection activeCell="DJ20" sqref="DJ20"/>
    </sheetView>
  </sheetViews>
  <sheetFormatPr defaultRowHeight="12.75" customHeight="1"/>
  <cols>
    <col min="1" max="130" width="1.25" style="43" customWidth="1"/>
    <col min="131" max="132" width="1.25" style="43" hidden="1" customWidth="1"/>
    <col min="133" max="324" width="1.25" style="43" customWidth="1"/>
    <col min="325" max="363" width="0.5" style="43" customWidth="1"/>
    <col min="364" max="16384" width="9" style="43"/>
  </cols>
  <sheetData>
    <row r="1" spans="1:140" s="41" customFormat="1" ht="18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6"/>
      <c r="L1" s="66"/>
      <c r="M1" s="66"/>
      <c r="N1" s="65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198">
        <v>44060</v>
      </c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</row>
    <row r="2" spans="1:140" s="41" customFormat="1" ht="18.7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</row>
    <row r="3" spans="1:140" s="41" customFormat="1" ht="18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</row>
    <row r="4" spans="1:140" s="41" customFormat="1" ht="18.75" customHeight="1">
      <c r="A4" s="68"/>
      <c r="B4" s="68"/>
      <c r="C4" s="68"/>
      <c r="D4" s="68"/>
      <c r="E4" s="68"/>
      <c r="F4" s="68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8"/>
      <c r="DF4" s="68"/>
      <c r="DG4" s="68"/>
      <c r="DH4" s="68" t="s">
        <v>16</v>
      </c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</row>
    <row r="5" spans="1:140" s="41" customFormat="1" ht="18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</row>
    <row r="6" spans="1:140" s="41" customFormat="1" ht="18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</row>
    <row r="7" spans="1:140" s="41" customFormat="1" ht="18.75" customHeight="1">
      <c r="A7" s="199" t="s">
        <v>17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</row>
    <row r="8" spans="1:140" s="41" customFormat="1" ht="18.7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</row>
    <row r="9" spans="1:140" s="41" customFormat="1" ht="18.7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</row>
    <row r="10" spans="1:140" s="41" customFormat="1" ht="18.75" customHeight="1">
      <c r="A10" s="200" t="s">
        <v>32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</row>
    <row r="11" spans="1:140" s="41" customFormat="1" ht="18.75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</row>
    <row r="12" spans="1:140" s="41" customFormat="1" ht="18.75" customHeight="1">
      <c r="A12" s="200" t="s">
        <v>18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</row>
    <row r="13" spans="1:140" s="41" customFormat="1" ht="18.7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</row>
    <row r="14" spans="1:140" s="41" customFormat="1" ht="18.75" customHeight="1">
      <c r="A14" s="71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72" t="s">
        <v>19</v>
      </c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</row>
    <row r="15" spans="1:140" s="42" customFormat="1" ht="18.75" customHeight="1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 t="s">
        <v>47</v>
      </c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</row>
    <row r="16" spans="1:140" s="42" customFormat="1" ht="18.75" customHeight="1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6" t="s">
        <v>36</v>
      </c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</row>
    <row r="17" spans="1:140" s="41" customFormat="1" ht="18.75" customHeight="1">
      <c r="A17" s="71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</row>
    <row r="18" spans="1:140" s="41" customFormat="1" ht="18.75" customHeight="1">
      <c r="A18" s="71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72" t="s">
        <v>20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</row>
    <row r="19" spans="1:140" s="42" customFormat="1" ht="18.75" customHeight="1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3" t="s">
        <v>27</v>
      </c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</row>
    <row r="20" spans="1:140" s="41" customFormat="1" ht="18.75" customHeight="1">
      <c r="A20" s="71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</row>
    <row r="21" spans="1:140" s="41" customFormat="1" ht="18.75" customHeight="1">
      <c r="A21" s="71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72" t="s">
        <v>21</v>
      </c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</row>
    <row r="22" spans="1:140" s="42" customFormat="1" ht="18.75" customHeight="1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3" t="s">
        <v>33</v>
      </c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</row>
    <row r="23" spans="1:140" s="42" customFormat="1" ht="18.75" customHeight="1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3" t="s">
        <v>35</v>
      </c>
      <c r="W23" s="73"/>
      <c r="X23" s="73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</row>
    <row r="24" spans="1:140" s="42" customFormat="1" ht="18.75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3" t="s">
        <v>39</v>
      </c>
      <c r="W24" s="73"/>
      <c r="X24" s="73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</row>
    <row r="25" spans="1:140" s="41" customFormat="1" ht="18.75" customHeight="1">
      <c r="A25" s="71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71" t="s">
        <v>34</v>
      </c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</row>
    <row r="26" spans="1:140" s="41" customFormat="1" ht="18.75" customHeight="1">
      <c r="A26" s="71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73" t="s">
        <v>38</v>
      </c>
      <c r="W26" s="71"/>
      <c r="X26" s="71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</row>
    <row r="27" spans="1:140" s="41" customFormat="1" ht="18.75" customHeight="1">
      <c r="A27" s="71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73"/>
      <c r="W27" s="71"/>
      <c r="X27" s="71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</row>
    <row r="28" spans="1:140" s="41" customFormat="1" ht="18.75" customHeight="1">
      <c r="A28" s="71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72" t="s">
        <v>22</v>
      </c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</row>
    <row r="29" spans="1:140" s="42" customFormat="1" ht="18.75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3" t="s">
        <v>23</v>
      </c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</row>
    <row r="30" spans="1:140" s="42" customFormat="1" ht="18.75" customHeight="1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</row>
    <row r="31" spans="1:140" s="42" customFormat="1" ht="18.75" customHeight="1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</row>
    <row r="32" spans="1:140" s="42" customFormat="1" ht="18.75" customHeight="1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</row>
    <row r="33" spans="1:234" s="42" customFormat="1" ht="18.75" customHeight="1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</row>
    <row r="34" spans="1:234" s="42" customFormat="1" ht="18.75" customHeight="1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</row>
    <row r="35" spans="1:234" s="42" customFormat="1" ht="18.75" customHeight="1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</row>
    <row r="36" spans="1:234" s="42" customFormat="1" ht="18.75" customHeight="1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</row>
    <row r="37" spans="1:234" s="42" customFormat="1" ht="18.75" customHeight="1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</row>
    <row r="38" spans="1:234" ht="18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 t="s">
        <v>4</v>
      </c>
      <c r="EB38" s="77"/>
      <c r="EC38" s="77"/>
      <c r="ED38" s="77"/>
      <c r="EE38" s="77"/>
      <c r="EF38" s="77"/>
      <c r="EG38" s="77"/>
      <c r="EH38" s="77"/>
      <c r="EI38" s="77"/>
      <c r="EJ38" s="77"/>
    </row>
    <row r="39" spans="1:234" s="46" customFormat="1" ht="12.75" customHeight="1" thickBo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1"/>
      <c r="V39" s="58"/>
      <c r="W39" s="58"/>
      <c r="X39" s="61"/>
      <c r="Y39" s="58"/>
      <c r="Z39" s="58"/>
      <c r="AA39" s="61"/>
      <c r="AB39" s="58"/>
      <c r="AC39" s="61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77"/>
      <c r="DU39" s="77"/>
      <c r="DV39" s="77"/>
      <c r="DW39" s="77"/>
      <c r="DX39" s="77"/>
      <c r="DY39" s="77"/>
      <c r="DZ39" s="77"/>
      <c r="EA39" s="77" t="s">
        <v>11</v>
      </c>
      <c r="EB39" s="77"/>
      <c r="EC39" s="77"/>
      <c r="ED39" s="77"/>
      <c r="EE39" s="77"/>
      <c r="EF39" s="77"/>
      <c r="EG39" s="77"/>
      <c r="EH39" s="77"/>
      <c r="EI39" s="77"/>
      <c r="EJ39" s="77"/>
      <c r="EK39" s="43"/>
    </row>
    <row r="40" spans="1:234" ht="12.75" customHeight="1" thickTop="1">
      <c r="A40" s="64"/>
      <c r="B40" s="58"/>
      <c r="C40" s="59"/>
      <c r="D40" s="59"/>
      <c r="E40" s="59"/>
      <c r="F40" s="59"/>
      <c r="G40" s="78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80"/>
      <c r="AB40" s="79"/>
      <c r="AC40" s="79"/>
      <c r="AD40" s="80"/>
      <c r="AE40" s="79"/>
      <c r="AF40" s="79"/>
      <c r="AG40" s="80"/>
      <c r="AH40" s="79"/>
      <c r="AI40" s="80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2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</row>
    <row r="41" spans="1:234" ht="12.75" customHeight="1">
      <c r="A41" s="58"/>
      <c r="B41" s="58"/>
      <c r="C41" s="58"/>
      <c r="D41" s="58"/>
      <c r="E41" s="58"/>
      <c r="F41" s="58"/>
      <c r="G41" s="83"/>
      <c r="H41" s="84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87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8"/>
      <c r="BT41" s="88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9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</row>
    <row r="42" spans="1:234" s="46" customFormat="1" ht="12.75" customHeight="1">
      <c r="A42" s="58"/>
      <c r="B42" s="58"/>
      <c r="C42" s="58"/>
      <c r="D42" s="58"/>
      <c r="E42" s="58"/>
      <c r="F42" s="58"/>
      <c r="G42" s="91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227" t="s">
        <v>2</v>
      </c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  <c r="DS42" s="228"/>
      <c r="DT42" s="229"/>
      <c r="DU42" s="84"/>
      <c r="DV42" s="84"/>
      <c r="DW42" s="84"/>
      <c r="DX42" s="84"/>
      <c r="DY42" s="89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43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</row>
    <row r="43" spans="1:234" s="46" customFormat="1" ht="12.75" customHeight="1">
      <c r="A43" s="58"/>
      <c r="B43" s="58"/>
      <c r="C43" s="58"/>
      <c r="D43" s="58"/>
      <c r="E43" s="58"/>
      <c r="F43" s="58"/>
      <c r="G43" s="91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174">
        <v>2020</v>
      </c>
      <c r="DA43" s="175"/>
      <c r="DB43" s="175"/>
      <c r="DC43" s="175"/>
      <c r="DD43" s="175"/>
      <c r="DE43" s="175"/>
      <c r="DF43" s="175"/>
      <c r="DG43" s="178" t="s">
        <v>1</v>
      </c>
      <c r="DH43" s="178"/>
      <c r="DI43" s="180">
        <v>8</v>
      </c>
      <c r="DJ43" s="180"/>
      <c r="DK43" s="180"/>
      <c r="DL43" s="180"/>
      <c r="DM43" s="178" t="s">
        <v>0</v>
      </c>
      <c r="DN43" s="178"/>
      <c r="DO43" s="180">
        <v>15</v>
      </c>
      <c r="DP43" s="180"/>
      <c r="DQ43" s="180"/>
      <c r="DR43" s="180"/>
      <c r="DS43" s="182" t="s">
        <v>3</v>
      </c>
      <c r="DT43" s="183"/>
      <c r="DU43" s="84"/>
      <c r="DV43" s="84"/>
      <c r="DW43" s="84"/>
      <c r="DX43" s="84"/>
      <c r="DY43" s="89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</row>
    <row r="44" spans="1:234" ht="12.75" customHeight="1">
      <c r="A44" s="58"/>
      <c r="B44" s="58"/>
      <c r="C44" s="58"/>
      <c r="D44" s="58"/>
      <c r="E44" s="58"/>
      <c r="F44" s="58"/>
      <c r="G44" s="91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176"/>
      <c r="DA44" s="177"/>
      <c r="DB44" s="177"/>
      <c r="DC44" s="177"/>
      <c r="DD44" s="177"/>
      <c r="DE44" s="177"/>
      <c r="DF44" s="177"/>
      <c r="DG44" s="179"/>
      <c r="DH44" s="179"/>
      <c r="DI44" s="181"/>
      <c r="DJ44" s="181"/>
      <c r="DK44" s="181"/>
      <c r="DL44" s="181"/>
      <c r="DM44" s="179"/>
      <c r="DN44" s="179"/>
      <c r="DO44" s="181"/>
      <c r="DP44" s="181"/>
      <c r="DQ44" s="181"/>
      <c r="DR44" s="181"/>
      <c r="DS44" s="184"/>
      <c r="DT44" s="185"/>
      <c r="DU44" s="84"/>
      <c r="DV44" s="84"/>
      <c r="DW44" s="84"/>
      <c r="DX44" s="84"/>
      <c r="DY44" s="89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44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</row>
    <row r="45" spans="1:234" s="46" customFormat="1" ht="12.75" customHeight="1">
      <c r="A45" s="58"/>
      <c r="B45" s="58"/>
      <c r="C45" s="58"/>
      <c r="D45" s="58"/>
      <c r="E45" s="58"/>
      <c r="F45" s="58"/>
      <c r="G45" s="91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5"/>
      <c r="DD45" s="95"/>
      <c r="DE45" s="95"/>
      <c r="DF45" s="95"/>
      <c r="DG45" s="95"/>
      <c r="DH45" s="95"/>
      <c r="DI45" s="95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9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43"/>
    </row>
    <row r="46" spans="1:234" s="47" customFormat="1" ht="12.75" customHeight="1">
      <c r="A46" s="58"/>
      <c r="B46" s="58"/>
      <c r="C46" s="58"/>
      <c r="D46" s="58"/>
      <c r="E46" s="58"/>
      <c r="F46" s="58"/>
      <c r="G46" s="91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230" t="s">
        <v>41</v>
      </c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186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8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9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46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</row>
    <row r="47" spans="1:234" s="47" customFormat="1" ht="12.75" customHeight="1">
      <c r="A47" s="58"/>
      <c r="B47" s="58"/>
      <c r="C47" s="58"/>
      <c r="D47" s="58"/>
      <c r="E47" s="58"/>
      <c r="F47" s="58"/>
      <c r="G47" s="91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189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1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9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</row>
    <row r="48" spans="1:234" s="46" customFormat="1" ht="12.75" customHeight="1">
      <c r="A48" s="58"/>
      <c r="B48" s="58"/>
      <c r="C48" s="58"/>
      <c r="D48" s="58"/>
      <c r="E48" s="58"/>
      <c r="F48" s="58"/>
      <c r="G48" s="91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231" t="s">
        <v>42</v>
      </c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192" t="s">
        <v>43</v>
      </c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9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43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</row>
    <row r="49" spans="1:265" ht="12.75" customHeight="1">
      <c r="A49" s="58"/>
      <c r="B49" s="58"/>
      <c r="C49" s="58"/>
      <c r="D49" s="58"/>
      <c r="E49" s="58"/>
      <c r="F49" s="58"/>
      <c r="G49" s="91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192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4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7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46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</row>
    <row r="50" spans="1:265" s="46" customFormat="1" ht="12.75" customHeight="1">
      <c r="A50" s="58"/>
      <c r="B50" s="58"/>
      <c r="C50" s="58"/>
      <c r="D50" s="58"/>
      <c r="E50" s="58"/>
      <c r="F50" s="58"/>
      <c r="G50" s="91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195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7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8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47"/>
    </row>
    <row r="51" spans="1:265" ht="12.75" customHeight="1">
      <c r="A51" s="58"/>
      <c r="B51" s="58"/>
      <c r="C51" s="58"/>
      <c r="D51" s="58"/>
      <c r="E51" s="58"/>
      <c r="F51" s="58"/>
      <c r="G51" s="91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84"/>
      <c r="CE51" s="84"/>
      <c r="CF51" s="84"/>
      <c r="CG51" s="84"/>
      <c r="CH51" s="84"/>
      <c r="CI51" s="84"/>
      <c r="CJ51" s="84"/>
      <c r="CK51" s="84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8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47"/>
    </row>
    <row r="52" spans="1:265" ht="12.75" customHeight="1">
      <c r="A52" s="58"/>
      <c r="B52" s="58"/>
      <c r="C52" s="58"/>
      <c r="D52" s="58"/>
      <c r="E52" s="58"/>
      <c r="F52" s="58"/>
      <c r="G52" s="91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8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</row>
    <row r="53" spans="1:265" s="45" customFormat="1" ht="12.75" customHeight="1">
      <c r="A53" s="60"/>
      <c r="B53" s="60"/>
      <c r="C53" s="60"/>
      <c r="D53" s="60"/>
      <c r="E53" s="60"/>
      <c r="F53" s="60"/>
      <c r="G53" s="91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9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</row>
    <row r="54" spans="1:265" s="47" customFormat="1" ht="12.75" customHeight="1">
      <c r="A54" s="58"/>
      <c r="B54" s="58"/>
      <c r="C54" s="58"/>
      <c r="D54" s="58"/>
      <c r="E54" s="58"/>
      <c r="F54" s="58"/>
      <c r="G54" s="100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2"/>
      <c r="T54" s="102"/>
      <c r="U54" s="102"/>
      <c r="V54" s="103"/>
      <c r="W54" s="103"/>
      <c r="X54" s="103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5"/>
      <c r="AQ54" s="106"/>
      <c r="AR54" s="106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6"/>
      <c r="BT54" s="106"/>
      <c r="BU54" s="106"/>
      <c r="BV54" s="106"/>
      <c r="BW54" s="106"/>
      <c r="BX54" s="226" t="s">
        <v>44</v>
      </c>
      <c r="BY54" s="226"/>
      <c r="BZ54" s="226"/>
      <c r="CA54" s="226"/>
      <c r="CB54" s="226"/>
      <c r="CC54" s="226"/>
      <c r="CD54" s="226"/>
      <c r="CE54" s="226"/>
      <c r="CF54" s="226"/>
      <c r="CG54" s="226"/>
      <c r="CH54" s="226"/>
      <c r="CI54" s="226"/>
      <c r="CJ54" s="226"/>
      <c r="CK54" s="226"/>
      <c r="CL54" s="226"/>
      <c r="CM54" s="226"/>
      <c r="CN54" s="226"/>
      <c r="CO54" s="226"/>
      <c r="CP54" s="226"/>
      <c r="CQ54" s="226"/>
      <c r="CR54" s="226"/>
      <c r="CS54" s="226"/>
      <c r="CT54" s="226"/>
      <c r="CU54" s="226"/>
      <c r="CV54" s="226"/>
      <c r="CW54" s="226"/>
      <c r="CX54" s="226"/>
      <c r="CY54" s="226"/>
      <c r="CZ54" s="226"/>
      <c r="DA54" s="226"/>
      <c r="DB54" s="226"/>
      <c r="DC54" s="226"/>
      <c r="DD54" s="226"/>
      <c r="DE54" s="226"/>
      <c r="DF54" s="226"/>
      <c r="DG54" s="226"/>
      <c r="DH54" s="226"/>
      <c r="DI54" s="226"/>
      <c r="DJ54" s="226"/>
      <c r="DK54" s="226"/>
      <c r="DL54" s="226"/>
      <c r="DM54" s="226"/>
      <c r="DN54" s="226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7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46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</row>
    <row r="55" spans="1:265" s="46" customFormat="1" ht="12.75" customHeight="1">
      <c r="A55" s="60"/>
      <c r="B55" s="60"/>
      <c r="C55" s="60"/>
      <c r="D55" s="60"/>
      <c r="E55" s="60"/>
      <c r="F55" s="60"/>
      <c r="G55" s="91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108"/>
      <c r="T55" s="209" t="s">
        <v>26</v>
      </c>
      <c r="U55" s="210"/>
      <c r="V55" s="213" t="s">
        <v>40</v>
      </c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6" t="s">
        <v>45</v>
      </c>
      <c r="AJ55" s="216"/>
      <c r="AK55" s="216"/>
      <c r="AL55" s="216"/>
      <c r="AM55" s="216"/>
      <c r="AN55" s="217"/>
      <c r="AO55" s="109"/>
      <c r="AP55" s="110"/>
      <c r="AQ55" s="93"/>
      <c r="AR55" s="93"/>
      <c r="AS55" s="111"/>
      <c r="AT55" s="220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2"/>
      <c r="BR55" s="111"/>
      <c r="BS55" s="93"/>
      <c r="BT55" s="93"/>
      <c r="BU55" s="93"/>
      <c r="BV55" s="93"/>
      <c r="BW55" s="93"/>
      <c r="BX55" s="226"/>
      <c r="BY55" s="226"/>
      <c r="BZ55" s="226"/>
      <c r="CA55" s="226"/>
      <c r="CB55" s="226"/>
      <c r="CC55" s="226"/>
      <c r="CD55" s="226"/>
      <c r="CE55" s="226"/>
      <c r="CF55" s="226"/>
      <c r="CG55" s="226"/>
      <c r="CH55" s="226"/>
      <c r="CI55" s="226"/>
      <c r="CJ55" s="226"/>
      <c r="CK55" s="226"/>
      <c r="CL55" s="226"/>
      <c r="CM55" s="226"/>
      <c r="CN55" s="226"/>
      <c r="CO55" s="226"/>
      <c r="CP55" s="226"/>
      <c r="CQ55" s="226"/>
      <c r="CR55" s="226"/>
      <c r="CS55" s="226"/>
      <c r="CT55" s="226"/>
      <c r="CU55" s="226"/>
      <c r="CV55" s="226"/>
      <c r="CW55" s="226"/>
      <c r="CX55" s="226"/>
      <c r="CY55" s="226"/>
      <c r="CZ55" s="226"/>
      <c r="DA55" s="226"/>
      <c r="DB55" s="226"/>
      <c r="DC55" s="226"/>
      <c r="DD55" s="226"/>
      <c r="DE55" s="226"/>
      <c r="DF55" s="226"/>
      <c r="DG55" s="226"/>
      <c r="DH55" s="226"/>
      <c r="DI55" s="226"/>
      <c r="DJ55" s="226"/>
      <c r="DK55" s="226"/>
      <c r="DL55" s="226"/>
      <c r="DM55" s="226"/>
      <c r="DN55" s="226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9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43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</row>
    <row r="56" spans="1:265" ht="12.75" customHeight="1">
      <c r="A56" s="58"/>
      <c r="B56" s="58"/>
      <c r="C56" s="58"/>
      <c r="D56" s="58"/>
      <c r="E56" s="58"/>
      <c r="F56" s="58"/>
      <c r="G56" s="100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2"/>
      <c r="T56" s="211"/>
      <c r="U56" s="212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8"/>
      <c r="AJ56" s="218"/>
      <c r="AK56" s="218"/>
      <c r="AL56" s="218"/>
      <c r="AM56" s="218"/>
      <c r="AN56" s="219"/>
      <c r="AO56" s="109"/>
      <c r="AP56" s="105"/>
      <c r="AQ56" s="106"/>
      <c r="AR56" s="106"/>
      <c r="AS56" s="104"/>
      <c r="AT56" s="223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5"/>
      <c r="BR56" s="104"/>
      <c r="BS56" s="106"/>
      <c r="BT56" s="106"/>
      <c r="BU56" s="106"/>
      <c r="BV56" s="106"/>
      <c r="BW56" s="106"/>
      <c r="BX56" s="226"/>
      <c r="BY56" s="226"/>
      <c r="BZ56" s="226"/>
      <c r="CA56" s="226"/>
      <c r="CB56" s="226"/>
      <c r="CC56" s="226"/>
      <c r="CD56" s="226"/>
      <c r="CE56" s="226"/>
      <c r="CF56" s="226"/>
      <c r="CG56" s="226"/>
      <c r="CH56" s="226"/>
      <c r="CI56" s="226"/>
      <c r="CJ56" s="226"/>
      <c r="CK56" s="226"/>
      <c r="CL56" s="226"/>
      <c r="CM56" s="226"/>
      <c r="CN56" s="226"/>
      <c r="CO56" s="226"/>
      <c r="CP56" s="226"/>
      <c r="CQ56" s="226"/>
      <c r="CR56" s="226"/>
      <c r="CS56" s="226"/>
      <c r="CT56" s="226"/>
      <c r="CU56" s="226"/>
      <c r="CV56" s="226"/>
      <c r="CW56" s="226"/>
      <c r="CX56" s="226"/>
      <c r="CY56" s="226"/>
      <c r="CZ56" s="226"/>
      <c r="DA56" s="226"/>
      <c r="DB56" s="226"/>
      <c r="DC56" s="226"/>
      <c r="DD56" s="226"/>
      <c r="DE56" s="226"/>
      <c r="DF56" s="226"/>
      <c r="DG56" s="226"/>
      <c r="DH56" s="226"/>
      <c r="DI56" s="226"/>
      <c r="DJ56" s="226"/>
      <c r="DK56" s="226"/>
      <c r="DL56" s="226"/>
      <c r="DM56" s="226"/>
      <c r="DN56" s="22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12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</row>
    <row r="57" spans="1:265" ht="12.75" customHeight="1">
      <c r="A57" s="58"/>
      <c r="B57" s="58"/>
      <c r="C57" s="58"/>
      <c r="D57" s="58"/>
      <c r="E57" s="58"/>
      <c r="F57" s="58"/>
      <c r="G57" s="91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113"/>
      <c r="W57" s="113"/>
      <c r="X57" s="113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5"/>
      <c r="AQ57" s="114"/>
      <c r="AR57" s="116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7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45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</row>
    <row r="58" spans="1:265" ht="12.75" customHeight="1">
      <c r="A58" s="60"/>
      <c r="B58" s="60"/>
      <c r="C58" s="60"/>
      <c r="D58" s="60"/>
      <c r="E58" s="60"/>
      <c r="F58" s="60"/>
      <c r="G58" s="91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47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</row>
    <row r="59" spans="1:265" ht="12.75" customHeight="1">
      <c r="A59" s="60"/>
      <c r="B59" s="60"/>
      <c r="C59" s="60"/>
      <c r="D59" s="60"/>
      <c r="E59" s="60"/>
      <c r="F59" s="60"/>
      <c r="G59" s="100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201">
        <v>1</v>
      </c>
      <c r="T59" s="202"/>
      <c r="U59" s="207" t="s">
        <v>5</v>
      </c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151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7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46"/>
    </row>
    <row r="60" spans="1:265" s="47" customFormat="1" ht="12.75" customHeight="1">
      <c r="A60" s="58"/>
      <c r="B60" s="58"/>
      <c r="C60" s="58"/>
      <c r="D60" s="58"/>
      <c r="E60" s="58"/>
      <c r="F60" s="58"/>
      <c r="G60" s="100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203"/>
      <c r="T60" s="204"/>
      <c r="U60" s="152" t="s">
        <v>46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4"/>
      <c r="AS60" s="155" t="str">
        <f>IF(AI63=AW63+BK63,"","累計出来高が既承認額＋今回出来高になっていません！！")</f>
        <v/>
      </c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</row>
    <row r="61" spans="1:265" s="47" customFormat="1" ht="12.75" customHeight="1">
      <c r="A61" s="60"/>
      <c r="B61" s="60"/>
      <c r="C61" s="60"/>
      <c r="D61" s="60"/>
      <c r="E61" s="60"/>
      <c r="F61" s="60"/>
      <c r="G61" s="91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203"/>
      <c r="T61" s="204"/>
      <c r="U61" s="152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4"/>
      <c r="AS61" s="157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93"/>
      <c r="BY61" s="93"/>
      <c r="BZ61" s="93"/>
      <c r="CA61" s="93"/>
      <c r="CB61" s="93"/>
      <c r="CC61" s="93"/>
      <c r="CD61" s="93"/>
      <c r="CE61" s="93"/>
      <c r="CF61" s="93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9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9"/>
      <c r="FW61" s="48"/>
      <c r="FX61" s="48"/>
      <c r="FY61" s="48"/>
      <c r="FZ61" s="48"/>
      <c r="GA61" s="48"/>
      <c r="GB61" s="50"/>
      <c r="GC61" s="48"/>
      <c r="GD61" s="48"/>
      <c r="GE61" s="48"/>
      <c r="GF61" s="48"/>
      <c r="GG61" s="48"/>
      <c r="GH61" s="48"/>
      <c r="GI61" s="48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</row>
    <row r="62" spans="1:265" ht="12.75" customHeight="1">
      <c r="A62" s="62"/>
      <c r="B62" s="62"/>
      <c r="C62" s="62"/>
      <c r="D62" s="62"/>
      <c r="E62" s="62"/>
      <c r="F62" s="62"/>
      <c r="G62" s="100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203"/>
      <c r="T62" s="204"/>
      <c r="U62" s="147" t="s">
        <v>6</v>
      </c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 t="s">
        <v>29</v>
      </c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 t="s">
        <v>7</v>
      </c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 t="s">
        <v>10</v>
      </c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 t="s">
        <v>8</v>
      </c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 t="s">
        <v>9</v>
      </c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12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</row>
    <row r="63" spans="1:265" ht="12.75" customHeight="1">
      <c r="A63" s="62"/>
      <c r="B63" s="62"/>
      <c r="C63" s="62"/>
      <c r="D63" s="62"/>
      <c r="E63" s="62"/>
      <c r="F63" s="62"/>
      <c r="G63" s="119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203"/>
      <c r="T63" s="204"/>
      <c r="U63" s="148">
        <v>1000000</v>
      </c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>
        <v>1000000</v>
      </c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>
        <v>0</v>
      </c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>
        <v>1000000</v>
      </c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9">
        <f>+IF(BK63="","",BK63*CI65)</f>
        <v>100000</v>
      </c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>
        <f>+IF(BK63="","",BK63+BY63)</f>
        <v>1100000</v>
      </c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2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</row>
    <row r="64" spans="1:265" ht="12.75" customHeight="1">
      <c r="A64" s="60"/>
      <c r="B64" s="60"/>
      <c r="C64" s="60"/>
      <c r="D64" s="60"/>
      <c r="E64" s="60"/>
      <c r="F64" s="60"/>
      <c r="G64" s="119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205"/>
      <c r="T64" s="206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3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47"/>
    </row>
    <row r="65" spans="1:213" ht="12.75" customHeight="1">
      <c r="A65" s="58"/>
      <c r="B65" s="58"/>
      <c r="C65" s="58"/>
      <c r="D65" s="58"/>
      <c r="E65" s="58"/>
      <c r="F65" s="58"/>
      <c r="G65" s="100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13"/>
      <c r="W65" s="113"/>
      <c r="X65" s="113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45" t="str">
        <f>IF(U63&lt;AI63,"累計出来高が発注金額を超えています！！","")</f>
        <v/>
      </c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06"/>
      <c r="BY65" s="106"/>
      <c r="BZ65" s="106"/>
      <c r="CA65" s="106"/>
      <c r="CB65" s="106"/>
      <c r="CC65" s="167" t="s">
        <v>15</v>
      </c>
      <c r="CD65" s="167"/>
      <c r="CE65" s="167"/>
      <c r="CF65" s="167"/>
      <c r="CG65" s="167"/>
      <c r="CH65" s="167"/>
      <c r="CI65" s="141">
        <v>0.1</v>
      </c>
      <c r="CJ65" s="141"/>
      <c r="CK65" s="14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7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47"/>
    </row>
    <row r="66" spans="1:213" ht="12.75" customHeight="1">
      <c r="A66" s="60"/>
      <c r="B66" s="60"/>
      <c r="C66" s="60"/>
      <c r="D66" s="60"/>
      <c r="E66" s="60"/>
      <c r="F66" s="60"/>
      <c r="G66" s="91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147">
        <v>2</v>
      </c>
      <c r="T66" s="147"/>
      <c r="U66" s="151" t="s">
        <v>5</v>
      </c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06"/>
      <c r="BY66" s="106"/>
      <c r="BZ66" s="106"/>
      <c r="CA66" s="106"/>
      <c r="CB66" s="106"/>
      <c r="CC66" s="167"/>
      <c r="CD66" s="167"/>
      <c r="CE66" s="167"/>
      <c r="CF66" s="167"/>
      <c r="CG66" s="167"/>
      <c r="CH66" s="167"/>
      <c r="CI66" s="141"/>
      <c r="CJ66" s="141"/>
      <c r="CK66" s="14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9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</row>
    <row r="67" spans="1:213" s="47" customFormat="1" ht="12.75" customHeight="1">
      <c r="A67" s="58"/>
      <c r="B67" s="58"/>
      <c r="C67" s="58"/>
      <c r="D67" s="58"/>
      <c r="E67" s="58"/>
      <c r="F67" s="58"/>
      <c r="G67" s="100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47"/>
      <c r="T67" s="147"/>
      <c r="U67" s="152" t="s">
        <v>30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4"/>
      <c r="AS67" s="155" t="str">
        <f>IF(AI70=AW70+BK70,"","累計出来高が既承認額＋今回出来高になっていません！！")</f>
        <v/>
      </c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06"/>
      <c r="BZ67" s="106"/>
      <c r="CA67" s="106"/>
      <c r="CB67" s="106"/>
      <c r="CC67" s="106"/>
      <c r="CD67" s="106"/>
      <c r="CE67" s="106"/>
      <c r="CF67" s="106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12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</row>
    <row r="68" spans="1:213" s="47" customFormat="1" ht="12.75" customHeight="1">
      <c r="A68" s="58"/>
      <c r="B68" s="58"/>
      <c r="C68" s="58"/>
      <c r="D68" s="58"/>
      <c r="E68" s="58"/>
      <c r="F68" s="58"/>
      <c r="G68" s="91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147"/>
      <c r="T68" s="147"/>
      <c r="U68" s="152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4"/>
      <c r="AS68" s="157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93"/>
      <c r="BZ68" s="93"/>
      <c r="CA68" s="93"/>
      <c r="CB68" s="93"/>
      <c r="CC68" s="93"/>
      <c r="CD68" s="93"/>
      <c r="CE68" s="93"/>
      <c r="CF68" s="93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8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</row>
    <row r="69" spans="1:213" ht="12.75" customHeight="1">
      <c r="A69" s="63"/>
      <c r="B69" s="63"/>
      <c r="C69" s="63"/>
      <c r="D69" s="63"/>
      <c r="E69" s="63"/>
      <c r="F69" s="63"/>
      <c r="G69" s="91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147"/>
      <c r="T69" s="147"/>
      <c r="U69" s="147" t="s">
        <v>6</v>
      </c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59" t="s">
        <v>29</v>
      </c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47" t="s">
        <v>7</v>
      </c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 t="s">
        <v>10</v>
      </c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 t="s">
        <v>8</v>
      </c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 t="s">
        <v>9</v>
      </c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9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</row>
    <row r="70" spans="1:213" ht="12.75" customHeight="1">
      <c r="A70" s="62"/>
      <c r="B70" s="62"/>
      <c r="C70" s="62"/>
      <c r="D70" s="62"/>
      <c r="E70" s="62"/>
      <c r="F70" s="62"/>
      <c r="G70" s="124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47"/>
      <c r="T70" s="147"/>
      <c r="U70" s="148">
        <v>5000000</v>
      </c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>
        <v>4000000</v>
      </c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>
        <v>1000000</v>
      </c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>
        <v>3000000</v>
      </c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9">
        <f>+IF(BK70="","",BK70*CI72)</f>
        <v>300000</v>
      </c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>
        <f>+IF(BK70="","",BK70+BY70)</f>
        <v>3300000</v>
      </c>
      <c r="CN70" s="149"/>
      <c r="CO70" s="149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6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</row>
    <row r="71" spans="1:213" ht="12.75" customHeight="1">
      <c r="A71" s="60"/>
      <c r="B71" s="60"/>
      <c r="C71" s="60"/>
      <c r="D71" s="60"/>
      <c r="E71" s="60"/>
      <c r="F71" s="60"/>
      <c r="G71" s="119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47"/>
      <c r="T71" s="147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3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47"/>
    </row>
    <row r="72" spans="1:213" ht="12.75" customHeight="1">
      <c r="A72" s="58"/>
      <c r="B72" s="58"/>
      <c r="C72" s="58"/>
      <c r="D72" s="58"/>
      <c r="E72" s="58"/>
      <c r="F72" s="58"/>
      <c r="G72" s="100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13"/>
      <c r="W72" s="113"/>
      <c r="X72" s="113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45" t="str">
        <f>IF(U70&lt;AI70,"累計出来高が発注金額を超えています！！","")</f>
        <v/>
      </c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06"/>
      <c r="BY72" s="106"/>
      <c r="BZ72" s="106"/>
      <c r="CA72" s="106"/>
      <c r="CB72" s="106"/>
      <c r="CC72" s="167" t="s">
        <v>15</v>
      </c>
      <c r="CD72" s="167"/>
      <c r="CE72" s="167"/>
      <c r="CF72" s="167"/>
      <c r="CG72" s="167"/>
      <c r="CH72" s="167"/>
      <c r="CI72" s="141">
        <v>0.1</v>
      </c>
      <c r="CJ72" s="141"/>
      <c r="CK72" s="141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12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47"/>
    </row>
    <row r="73" spans="1:213" ht="12.75" customHeight="1">
      <c r="A73" s="58"/>
      <c r="B73" s="58"/>
      <c r="C73" s="58"/>
      <c r="D73" s="58"/>
      <c r="E73" s="58"/>
      <c r="F73" s="58"/>
      <c r="G73" s="91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147">
        <v>3</v>
      </c>
      <c r="T73" s="147"/>
      <c r="U73" s="147" t="s">
        <v>5</v>
      </c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06"/>
      <c r="BY73" s="106"/>
      <c r="BZ73" s="106"/>
      <c r="CA73" s="106"/>
      <c r="CB73" s="106"/>
      <c r="CC73" s="167"/>
      <c r="CD73" s="167"/>
      <c r="CE73" s="167"/>
      <c r="CF73" s="167"/>
      <c r="CG73" s="167"/>
      <c r="CH73" s="167"/>
      <c r="CI73" s="141"/>
      <c r="CJ73" s="141"/>
      <c r="CK73" s="14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8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</row>
    <row r="74" spans="1:213" ht="12.75" customHeight="1">
      <c r="A74" s="58"/>
      <c r="B74" s="58"/>
      <c r="C74" s="58"/>
      <c r="D74" s="58"/>
      <c r="E74" s="58"/>
      <c r="F74" s="58"/>
      <c r="G74" s="91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147"/>
      <c r="T74" s="147"/>
      <c r="U74" s="152" t="s">
        <v>31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4"/>
      <c r="AS74" s="155" t="str">
        <f>IF(AI77=AW77+BK77,"","累計出来高が既承認額＋今回出来高になっていません！！")</f>
        <v/>
      </c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06"/>
      <c r="BZ74" s="106"/>
      <c r="CA74" s="106"/>
      <c r="CB74" s="106"/>
      <c r="CC74" s="106"/>
      <c r="CD74" s="106"/>
      <c r="CE74" s="106"/>
      <c r="CF74" s="106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9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</row>
    <row r="75" spans="1:213" ht="12.75" customHeight="1">
      <c r="A75" s="58"/>
      <c r="B75" s="58"/>
      <c r="C75" s="58"/>
      <c r="D75" s="58"/>
      <c r="E75" s="58"/>
      <c r="F75" s="58"/>
      <c r="G75" s="91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147"/>
      <c r="T75" s="147"/>
      <c r="U75" s="152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4"/>
      <c r="AS75" s="157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93"/>
      <c r="BZ75" s="93"/>
      <c r="CA75" s="93"/>
      <c r="CB75" s="93"/>
      <c r="CC75" s="93"/>
      <c r="CD75" s="93"/>
      <c r="CE75" s="93"/>
      <c r="CF75" s="93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9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</row>
    <row r="76" spans="1:213" ht="12.75" customHeight="1">
      <c r="A76" s="62"/>
      <c r="B76" s="62"/>
      <c r="C76" s="62"/>
      <c r="D76" s="62"/>
      <c r="E76" s="62"/>
      <c r="F76" s="62"/>
      <c r="G76" s="91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147"/>
      <c r="T76" s="147"/>
      <c r="U76" s="147" t="s">
        <v>6</v>
      </c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59" t="s">
        <v>29</v>
      </c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47" t="s">
        <v>7</v>
      </c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 t="s">
        <v>10</v>
      </c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 t="s">
        <v>8</v>
      </c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 t="s">
        <v>9</v>
      </c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9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</row>
    <row r="77" spans="1:213" ht="12.75" customHeight="1">
      <c r="A77" s="62"/>
      <c r="B77" s="62"/>
      <c r="C77" s="62"/>
      <c r="D77" s="62"/>
      <c r="E77" s="62"/>
      <c r="F77" s="62"/>
      <c r="G77" s="119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47"/>
      <c r="T77" s="147"/>
      <c r="U77" s="148">
        <v>2800000</v>
      </c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>
        <v>2000000</v>
      </c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>
        <v>800000</v>
      </c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>
        <v>1200000</v>
      </c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9">
        <f>+IF(BK77="","",BK77*CI79)</f>
        <v>120000</v>
      </c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>
        <f>+IF(BK77="","",BK77+BY77)</f>
        <v>1320000</v>
      </c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3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</row>
    <row r="78" spans="1:213" ht="12.75" customHeight="1">
      <c r="A78" s="58"/>
      <c r="B78" s="58"/>
      <c r="C78" s="58"/>
      <c r="D78" s="58"/>
      <c r="E78" s="58"/>
      <c r="F78" s="58"/>
      <c r="G78" s="11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47"/>
      <c r="T78" s="147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3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</row>
    <row r="79" spans="1:213" ht="12.75" customHeight="1">
      <c r="A79" s="58"/>
      <c r="B79" s="58"/>
      <c r="C79" s="58"/>
      <c r="D79" s="58"/>
      <c r="E79" s="58"/>
      <c r="F79" s="58"/>
      <c r="G79" s="91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145" t="str">
        <f>IF(U77&lt;AI77,"累計出来高が発注金額を超えています！！","")</f>
        <v/>
      </c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06"/>
      <c r="BZ79" s="84"/>
      <c r="CA79" s="84"/>
      <c r="CB79" s="84"/>
      <c r="CC79" s="167" t="s">
        <v>15</v>
      </c>
      <c r="CD79" s="167"/>
      <c r="CE79" s="167"/>
      <c r="CF79" s="167"/>
      <c r="CG79" s="167"/>
      <c r="CH79" s="167"/>
      <c r="CI79" s="141">
        <v>0.1</v>
      </c>
      <c r="CJ79" s="141"/>
      <c r="CK79" s="141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9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</row>
    <row r="80" spans="1:213" ht="12.75" customHeight="1">
      <c r="A80" s="58"/>
      <c r="B80" s="58"/>
      <c r="C80" s="58"/>
      <c r="D80" s="58"/>
      <c r="E80" s="58"/>
      <c r="F80" s="58"/>
      <c r="G80" s="91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147">
        <v>4</v>
      </c>
      <c r="T80" s="147"/>
      <c r="U80" s="151" t="s">
        <v>5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0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06"/>
      <c r="BZ80" s="106"/>
      <c r="CA80" s="106"/>
      <c r="CB80" s="106"/>
      <c r="CC80" s="167"/>
      <c r="CD80" s="167"/>
      <c r="CE80" s="167"/>
      <c r="CF80" s="167"/>
      <c r="CG80" s="167"/>
      <c r="CH80" s="167"/>
      <c r="CI80" s="141"/>
      <c r="CJ80" s="141"/>
      <c r="CK80" s="14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9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</row>
    <row r="81" spans="1:140" ht="12.75" customHeight="1">
      <c r="A81" s="58"/>
      <c r="B81" s="58"/>
      <c r="C81" s="58"/>
      <c r="D81" s="58"/>
      <c r="E81" s="58"/>
      <c r="F81" s="58"/>
      <c r="G81" s="91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147"/>
      <c r="T81" s="147"/>
      <c r="U81" s="152" t="s">
        <v>37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4"/>
      <c r="AS81" s="155" t="str">
        <f>IF(AI84=AW84+BK84,"","累計出来高が既承認額＋今回出来高になっていません！！")</f>
        <v/>
      </c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27"/>
      <c r="BZ81" s="106"/>
      <c r="CA81" s="106"/>
      <c r="CB81" s="106"/>
      <c r="CC81" s="106"/>
      <c r="CD81" s="106"/>
      <c r="CE81" s="106"/>
      <c r="CF81" s="106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9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</row>
    <row r="82" spans="1:140" ht="12.75" customHeight="1">
      <c r="A82" s="58"/>
      <c r="B82" s="58"/>
      <c r="C82" s="58"/>
      <c r="D82" s="58"/>
      <c r="E82" s="58"/>
      <c r="F82" s="58"/>
      <c r="G82" s="91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147"/>
      <c r="T82" s="147"/>
      <c r="U82" s="152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4"/>
      <c r="AS82" s="157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28"/>
      <c r="BZ82" s="93"/>
      <c r="CA82" s="93"/>
      <c r="CB82" s="93"/>
      <c r="CC82" s="93"/>
      <c r="CD82" s="93"/>
      <c r="CE82" s="93"/>
      <c r="CF82" s="93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9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</row>
    <row r="83" spans="1:140" ht="12.75" customHeight="1">
      <c r="A83" s="62"/>
      <c r="B83" s="62"/>
      <c r="C83" s="62"/>
      <c r="D83" s="62"/>
      <c r="E83" s="62"/>
      <c r="F83" s="62"/>
      <c r="G83" s="91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147"/>
      <c r="T83" s="147"/>
      <c r="U83" s="147" t="s">
        <v>6</v>
      </c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59" t="s">
        <v>29</v>
      </c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47" t="s">
        <v>7</v>
      </c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 t="s">
        <v>10</v>
      </c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 t="s">
        <v>8</v>
      </c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 t="s">
        <v>9</v>
      </c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9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</row>
    <row r="84" spans="1:140" ht="12.75" customHeight="1">
      <c r="A84" s="62"/>
      <c r="B84" s="62"/>
      <c r="C84" s="62"/>
      <c r="D84" s="62"/>
      <c r="E84" s="62"/>
      <c r="F84" s="62"/>
      <c r="G84" s="119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47"/>
      <c r="T84" s="147"/>
      <c r="U84" s="148">
        <v>700000</v>
      </c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>
        <v>700000</v>
      </c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>
        <v>500000</v>
      </c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>
        <v>200000</v>
      </c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>
        <f>+IF(BK84="","",BK84*CI86)</f>
        <v>20000</v>
      </c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9">
        <f>+IF(BK84="","",BK84+BY84)</f>
        <v>220000</v>
      </c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20"/>
      <c r="DB84" s="120"/>
      <c r="DC84" s="120"/>
      <c r="DD84" s="120"/>
      <c r="DE84" s="166" t="s">
        <v>13</v>
      </c>
      <c r="DF84" s="166"/>
      <c r="DG84" s="166"/>
      <c r="DH84" s="166"/>
      <c r="DI84" s="166"/>
      <c r="DJ84" s="166"/>
      <c r="DK84" s="166"/>
      <c r="DL84" s="166"/>
      <c r="DM84" s="168" t="s">
        <v>14</v>
      </c>
      <c r="DN84" s="169"/>
      <c r="DO84" s="169"/>
      <c r="DP84" s="169"/>
      <c r="DQ84" s="169"/>
      <c r="DR84" s="169"/>
      <c r="DS84" s="169"/>
      <c r="DT84" s="170"/>
      <c r="DU84" s="120"/>
      <c r="DV84" s="120"/>
      <c r="DW84" s="120"/>
      <c r="DX84" s="120"/>
      <c r="DY84" s="123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</row>
    <row r="85" spans="1:140" ht="12.75" customHeight="1">
      <c r="A85" s="58"/>
      <c r="B85" s="58"/>
      <c r="C85" s="58"/>
      <c r="D85" s="58"/>
      <c r="E85" s="58"/>
      <c r="F85" s="58"/>
      <c r="G85" s="119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47"/>
      <c r="T85" s="147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20"/>
      <c r="DB85" s="120"/>
      <c r="DC85" s="120"/>
      <c r="DD85" s="120"/>
      <c r="DE85" s="166"/>
      <c r="DF85" s="166"/>
      <c r="DG85" s="166"/>
      <c r="DH85" s="166"/>
      <c r="DI85" s="166"/>
      <c r="DJ85" s="166"/>
      <c r="DK85" s="166"/>
      <c r="DL85" s="166"/>
      <c r="DM85" s="171"/>
      <c r="DN85" s="172"/>
      <c r="DO85" s="172"/>
      <c r="DP85" s="172"/>
      <c r="DQ85" s="172"/>
      <c r="DR85" s="172"/>
      <c r="DS85" s="172"/>
      <c r="DT85" s="173"/>
      <c r="DU85" s="120"/>
      <c r="DV85" s="120"/>
      <c r="DW85" s="120"/>
      <c r="DX85" s="120"/>
      <c r="DY85" s="123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</row>
    <row r="86" spans="1:140" ht="12.75" customHeight="1">
      <c r="A86" s="58"/>
      <c r="B86" s="58"/>
      <c r="C86" s="58"/>
      <c r="D86" s="58"/>
      <c r="E86" s="58"/>
      <c r="F86" s="58"/>
      <c r="G86" s="91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145" t="str">
        <f>IF(U84&lt;AI84,"累計出来高が発注金額を超えています！！","")</f>
        <v/>
      </c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84"/>
      <c r="BY86" s="84"/>
      <c r="BZ86" s="84"/>
      <c r="CA86" s="84"/>
      <c r="CB86" s="84"/>
      <c r="CC86" s="167" t="s">
        <v>15</v>
      </c>
      <c r="CD86" s="167"/>
      <c r="CE86" s="167"/>
      <c r="CF86" s="167"/>
      <c r="CG86" s="167"/>
      <c r="CH86" s="167"/>
      <c r="CI86" s="141">
        <v>0.1</v>
      </c>
      <c r="CJ86" s="141"/>
      <c r="CK86" s="141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129"/>
      <c r="DF86" s="130"/>
      <c r="DG86" s="130"/>
      <c r="DH86" s="130"/>
      <c r="DI86" s="130"/>
      <c r="DJ86" s="130"/>
      <c r="DK86" s="130"/>
      <c r="DL86" s="131"/>
      <c r="DM86" s="129"/>
      <c r="DN86" s="130"/>
      <c r="DO86" s="130"/>
      <c r="DP86" s="130"/>
      <c r="DQ86" s="130"/>
      <c r="DR86" s="130"/>
      <c r="DS86" s="130"/>
      <c r="DT86" s="131"/>
      <c r="DU86" s="84"/>
      <c r="DV86" s="84"/>
      <c r="DW86" s="84"/>
      <c r="DX86" s="84"/>
      <c r="DY86" s="89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</row>
    <row r="87" spans="1:140" ht="12.75" customHeight="1">
      <c r="A87" s="58"/>
      <c r="B87" s="58"/>
      <c r="C87" s="58"/>
      <c r="D87" s="58"/>
      <c r="E87" s="58"/>
      <c r="F87" s="58"/>
      <c r="G87" s="91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84"/>
      <c r="BY87" s="84"/>
      <c r="BZ87" s="84"/>
      <c r="CA87" s="84"/>
      <c r="CB87" s="84"/>
      <c r="CC87" s="167"/>
      <c r="CD87" s="167"/>
      <c r="CE87" s="167"/>
      <c r="CF87" s="167"/>
      <c r="CG87" s="167"/>
      <c r="CH87" s="167"/>
      <c r="CI87" s="141"/>
      <c r="CJ87" s="141"/>
      <c r="CK87" s="141"/>
      <c r="CL87" s="84"/>
      <c r="CM87" s="142" t="s">
        <v>12</v>
      </c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4"/>
      <c r="DA87" s="84"/>
      <c r="DB87" s="84"/>
      <c r="DC87" s="84"/>
      <c r="DD87" s="84"/>
      <c r="DE87" s="132"/>
      <c r="DF87" s="84"/>
      <c r="DG87" s="84"/>
      <c r="DH87" s="84"/>
      <c r="DI87" s="84"/>
      <c r="DJ87" s="84"/>
      <c r="DK87" s="84"/>
      <c r="DL87" s="133"/>
      <c r="DM87" s="132"/>
      <c r="DN87" s="84"/>
      <c r="DO87" s="84"/>
      <c r="DP87" s="84"/>
      <c r="DQ87" s="84"/>
      <c r="DR87" s="84"/>
      <c r="DS87" s="84"/>
      <c r="DT87" s="133"/>
      <c r="DU87" s="84"/>
      <c r="DV87" s="84"/>
      <c r="DW87" s="84"/>
      <c r="DX87" s="84"/>
      <c r="DY87" s="89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</row>
    <row r="88" spans="1:140" ht="12.75" customHeight="1">
      <c r="A88" s="58"/>
      <c r="B88" s="58"/>
      <c r="C88" s="58"/>
      <c r="D88" s="58"/>
      <c r="E88" s="58"/>
      <c r="F88" s="58"/>
      <c r="G88" s="91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160">
        <f>+IF(CM63="","",SUM(CM63:CZ85))</f>
        <v>5940000</v>
      </c>
      <c r="CN88" s="161"/>
      <c r="CO88" s="161"/>
      <c r="CP88" s="161"/>
      <c r="CQ88" s="161"/>
      <c r="CR88" s="161"/>
      <c r="CS88" s="161"/>
      <c r="CT88" s="161"/>
      <c r="CU88" s="161"/>
      <c r="CV88" s="161"/>
      <c r="CW88" s="161"/>
      <c r="CX88" s="161"/>
      <c r="CY88" s="161"/>
      <c r="CZ88" s="162"/>
      <c r="DA88" s="84"/>
      <c r="DB88" s="84"/>
      <c r="DC88" s="84"/>
      <c r="DD88" s="84"/>
      <c r="DE88" s="132"/>
      <c r="DF88" s="84"/>
      <c r="DG88" s="84"/>
      <c r="DH88" s="84"/>
      <c r="DI88" s="84"/>
      <c r="DJ88" s="84"/>
      <c r="DK88" s="84"/>
      <c r="DL88" s="133"/>
      <c r="DM88" s="132"/>
      <c r="DN88" s="84"/>
      <c r="DO88" s="84"/>
      <c r="DP88" s="84"/>
      <c r="DQ88" s="84"/>
      <c r="DR88" s="84"/>
      <c r="DS88" s="84"/>
      <c r="DT88" s="133"/>
      <c r="DU88" s="84"/>
      <c r="DV88" s="84"/>
      <c r="DW88" s="84"/>
      <c r="DX88" s="84"/>
      <c r="DY88" s="89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</row>
    <row r="89" spans="1:140" ht="12.75" customHeight="1">
      <c r="A89" s="58"/>
      <c r="B89" s="58"/>
      <c r="C89" s="58"/>
      <c r="D89" s="58"/>
      <c r="E89" s="58"/>
      <c r="F89" s="58"/>
      <c r="G89" s="91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163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5"/>
      <c r="DA89" s="84"/>
      <c r="DB89" s="84"/>
      <c r="DC89" s="84"/>
      <c r="DD89" s="84"/>
      <c r="DE89" s="134"/>
      <c r="DF89" s="135"/>
      <c r="DG89" s="135"/>
      <c r="DH89" s="135"/>
      <c r="DI89" s="135"/>
      <c r="DJ89" s="135"/>
      <c r="DK89" s="135"/>
      <c r="DL89" s="136"/>
      <c r="DM89" s="134"/>
      <c r="DN89" s="135"/>
      <c r="DO89" s="135"/>
      <c r="DP89" s="135"/>
      <c r="DQ89" s="135"/>
      <c r="DR89" s="135"/>
      <c r="DS89" s="135"/>
      <c r="DT89" s="136"/>
      <c r="DU89" s="84"/>
      <c r="DV89" s="84"/>
      <c r="DW89" s="84"/>
      <c r="DX89" s="84"/>
      <c r="DY89" s="89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</row>
    <row r="90" spans="1:140" ht="12.75" customHeight="1">
      <c r="A90" s="58"/>
      <c r="B90" s="58"/>
      <c r="C90" s="58"/>
      <c r="D90" s="58"/>
      <c r="E90" s="58"/>
      <c r="F90" s="58"/>
      <c r="G90" s="91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9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</row>
    <row r="91" spans="1:140" ht="12.75" customHeight="1" thickBot="1">
      <c r="A91" s="77"/>
      <c r="B91" s="77"/>
      <c r="C91" s="77"/>
      <c r="D91" s="77"/>
      <c r="E91" s="77"/>
      <c r="F91" s="77"/>
      <c r="G91" s="137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  <c r="CW91" s="138"/>
      <c r="CX91" s="138"/>
      <c r="CY91" s="138"/>
      <c r="CZ91" s="138"/>
      <c r="DA91" s="150" t="s">
        <v>28</v>
      </c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38"/>
      <c r="DY91" s="139">
        <v>1</v>
      </c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</row>
    <row r="92" spans="1:140" ht="12.75" customHeight="1" thickTop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</row>
    <row r="93" spans="1:140" ht="12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</row>
    <row r="94" spans="1:140" ht="12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</row>
    <row r="95" spans="1:140" ht="17.2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66" t="s">
        <v>24</v>
      </c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</row>
    <row r="96" spans="1:140" ht="20.25" customHeight="1">
      <c r="A96" s="77"/>
      <c r="B96" s="77"/>
      <c r="C96" s="77"/>
      <c r="D96" s="77"/>
      <c r="E96" s="77"/>
      <c r="F96" s="140" t="s">
        <v>25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</row>
    <row r="97" spans="1:140" ht="12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</row>
    <row r="98" spans="1:140" ht="12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</row>
    <row r="99" spans="1:140" ht="12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</row>
    <row r="100" spans="1:140" ht="12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</row>
  </sheetData>
  <sheetProtection sheet="1" objects="1" scenarios="1" selectLockedCells="1" selectUnlockedCells="1"/>
  <mergeCells count="102">
    <mergeCell ref="R46:BC47"/>
    <mergeCell ref="R48:BC50"/>
    <mergeCell ref="AS65:BW66"/>
    <mergeCell ref="CC65:CH66"/>
    <mergeCell ref="CI65:CK66"/>
    <mergeCell ref="CI72:CK73"/>
    <mergeCell ref="CM69:CZ69"/>
    <mergeCell ref="BY70:CL71"/>
    <mergeCell ref="CM70:CZ71"/>
    <mergeCell ref="AS72:BW73"/>
    <mergeCell ref="CC72:CH73"/>
    <mergeCell ref="S73:T78"/>
    <mergeCell ref="U73:AR73"/>
    <mergeCell ref="U74:AR75"/>
    <mergeCell ref="AS74:BX75"/>
    <mergeCell ref="U76:AH76"/>
    <mergeCell ref="AI76:AV76"/>
    <mergeCell ref="AW76:BJ76"/>
    <mergeCell ref="BK76:BX76"/>
    <mergeCell ref="DO1:EJ1"/>
    <mergeCell ref="A7:EJ7"/>
    <mergeCell ref="A10:EJ10"/>
    <mergeCell ref="A12:EJ12"/>
    <mergeCell ref="S59:T64"/>
    <mergeCell ref="U59:AR59"/>
    <mergeCell ref="U60:AR61"/>
    <mergeCell ref="AS60:BW61"/>
    <mergeCell ref="T55:U56"/>
    <mergeCell ref="V55:AH56"/>
    <mergeCell ref="AI55:AN56"/>
    <mergeCell ref="AT55:BQ56"/>
    <mergeCell ref="U63:AH64"/>
    <mergeCell ref="BX52:DN53"/>
    <mergeCell ref="BX54:DN56"/>
    <mergeCell ref="CM62:CZ62"/>
    <mergeCell ref="AI63:AV64"/>
    <mergeCell ref="BK63:BX64"/>
    <mergeCell ref="BY63:CL64"/>
    <mergeCell ref="CM63:CZ64"/>
    <mergeCell ref="BK62:BX62"/>
    <mergeCell ref="BY62:CL62"/>
    <mergeCell ref="AW63:BJ64"/>
    <mergeCell ref="CZ42:DT42"/>
    <mergeCell ref="CZ43:DF44"/>
    <mergeCell ref="DG43:DH44"/>
    <mergeCell ref="DI43:DL44"/>
    <mergeCell ref="DM43:DN44"/>
    <mergeCell ref="DO43:DR44"/>
    <mergeCell ref="DS43:DT44"/>
    <mergeCell ref="BX46:DN47"/>
    <mergeCell ref="BX48:DN50"/>
    <mergeCell ref="S66:T71"/>
    <mergeCell ref="U66:AR66"/>
    <mergeCell ref="U67:AR68"/>
    <mergeCell ref="AS67:BX68"/>
    <mergeCell ref="U69:AH69"/>
    <mergeCell ref="AI69:AV69"/>
    <mergeCell ref="AW69:BJ69"/>
    <mergeCell ref="BK69:BX69"/>
    <mergeCell ref="BY69:CL69"/>
    <mergeCell ref="U70:AH71"/>
    <mergeCell ref="AI70:AV71"/>
    <mergeCell ref="AW70:BJ71"/>
    <mergeCell ref="BK70:BX71"/>
    <mergeCell ref="U62:AH62"/>
    <mergeCell ref="AI62:AV62"/>
    <mergeCell ref="AW62:BJ62"/>
    <mergeCell ref="DA91:DW91"/>
    <mergeCell ref="CI79:CK80"/>
    <mergeCell ref="S80:T85"/>
    <mergeCell ref="U80:AR80"/>
    <mergeCell ref="U81:AR82"/>
    <mergeCell ref="AS81:BX82"/>
    <mergeCell ref="U83:AH83"/>
    <mergeCell ref="AI83:AV83"/>
    <mergeCell ref="AW83:BJ83"/>
    <mergeCell ref="BK83:BX83"/>
    <mergeCell ref="BY83:CL83"/>
    <mergeCell ref="U84:AH85"/>
    <mergeCell ref="AI84:AV85"/>
    <mergeCell ref="AW84:BJ85"/>
    <mergeCell ref="BK84:BX85"/>
    <mergeCell ref="BY84:CL85"/>
    <mergeCell ref="CM88:CZ89"/>
    <mergeCell ref="DE84:DL85"/>
    <mergeCell ref="CC79:CH80"/>
    <mergeCell ref="CM83:CZ83"/>
    <mergeCell ref="CM84:CZ85"/>
    <mergeCell ref="DM84:DT85"/>
    <mergeCell ref="AS86:BW87"/>
    <mergeCell ref="CC86:CH87"/>
    <mergeCell ref="CI86:CK87"/>
    <mergeCell ref="CM87:CZ87"/>
    <mergeCell ref="AT79:BX80"/>
    <mergeCell ref="BY76:CL76"/>
    <mergeCell ref="U77:AH78"/>
    <mergeCell ref="AI77:AV78"/>
    <mergeCell ref="AW77:BJ78"/>
    <mergeCell ref="BK77:BX78"/>
    <mergeCell ref="BY77:CL78"/>
    <mergeCell ref="CM76:CZ76"/>
    <mergeCell ref="CM77:CZ78"/>
  </mergeCells>
  <phoneticPr fontId="1"/>
  <dataValidations count="16">
    <dataValidation errorStyle="warning" operator="lessThanOrEqual" allowBlank="1" showInputMessage="1" showErrorMessage="1" errorTitle="桁数" error="9桁以下の数字で入力してください" sqref="CM88:CZ89" xr:uid="{08B60E65-884A-4EC8-ACAE-CFD8960BE82A}"/>
    <dataValidation type="textLength" errorStyle="warning" operator="lessThanOrEqual" allowBlank="1" showInputMessage="1" showErrorMessage="1" errorTitle="桁数" error="9桁以下の数字で入力してください" promptTitle="【今回出来高】" prompt="必ず弊社現場所長に事前確認の上、当月分の出来高請求額を税抜でご記入ください。_x000a_" sqref="BK63:BX64 BK70:BX71 BK77:BX78" xr:uid="{4706E7AF-91CD-453E-93F1-07B10C841555}">
      <formula1>9</formula1>
    </dataValidation>
    <dataValidation type="textLength" errorStyle="warning" operator="lessThanOrEqual" allowBlank="1" showInputMessage="1" showErrorMessage="1" errorTitle="桁数" error="9桁以下の数字で入力してください" promptTitle="【既承認額】" prompt="前月までに検収済みの累計出来高を税抜でご記入ください。" sqref="AW70:BJ71" xr:uid="{1C7F8BC0-683F-4EC8-854D-9FB39D3612AE}">
      <formula1>9</formula1>
    </dataValidation>
    <dataValidation type="textLength" operator="equal" allowBlank="1" showInputMessage="1" showErrorMessage="1" errorTitle="桁数エラー！" error="H+数字9桁を入力してください。" promptTitle="【発注番号】" prompt="弊社注文書に記載の発注番号をご記入ください。注文書未発行の場合には空欄とし見積書（原本）を添付して調達課宛にご提出ください。" sqref="U60:AR61" xr:uid="{1544F37F-81B2-4D5B-A4FB-D9D6DAAA5935}">
      <formula1>10</formula1>
    </dataValidation>
    <dataValidation type="list" allowBlank="1" showInputMessage="1" showErrorMessage="1" promptTitle="【税率】" prompt="税率が異なる場合はプルダウンからお選びください" sqref="CI86:CK87 CI79:CK80 CI72:CK73 CI65:CK66" xr:uid="{ED03C642-3A67-4AC0-B925-2B6E83AE4195}">
      <formula1>$EG$16:$EG$19</formula1>
    </dataValidation>
    <dataValidation type="textLength" operator="equal" allowBlank="1" showInputMessage="1" showErrorMessage="1" errorTitle="桁数エラー！" error="H+数字9桁を入力してください。" promptTitle="【発注番号】" prompt="弊社注文書に記載の発注番号をご記入ください。注文書未発行の場合は空欄とし見積書（原本）を添付して調達課宛にご提出ください。" sqref="U81:AR82 U67:AR68 U74:AR75" xr:uid="{5DFE0C52-354B-4AE3-A52D-E156EFCC0559}">
      <formula1>10</formula1>
    </dataValidation>
    <dataValidation type="list" allowBlank="1" showInputMessage="1" showErrorMessage="1" promptTitle="【企業コード】" prompt="プルダウンからHかKを選択してください" sqref="T55:U56" xr:uid="{1867BF5B-5312-45C0-96DC-F1E69DB6F312}">
      <formula1>$EA$11:$EA$13</formula1>
    </dataValidation>
    <dataValidation type="textLength" errorStyle="warning" operator="lessThanOrEqual" allowBlank="1" showInputMessage="1" showErrorMessage="1" errorTitle="桁数" error="9桁以下の数字で入力してください" promptTitle="【今回請求額】" prompt="今回請求金額を税込でご記入ください。" sqref="CM84:CZ85 CM63:CZ64 CM70:CZ71 CM77:CZ78" xr:uid="{07666A85-4BA4-4365-8975-AAAFDEE81873}">
      <formula1>9</formula1>
    </dataValidation>
    <dataValidation type="textLength" errorStyle="warning" allowBlank="1" showInputMessage="1" showErrorMessage="1" errorTitle="文字数" error="12文字以下で入力してください。" promptTitle="【請求整理番号】" prompt="貴社の請求管理用にお使いください。(空欄でも可)" sqref="AT55:BQ56" xr:uid="{31884964-7F59-4433-8DE3-390FDC6E1300}">
      <formula1>0</formula1>
      <formula2>12</formula2>
    </dataValidation>
    <dataValidation type="textLength" errorStyle="warning" allowBlank="1" showInputMessage="1" showErrorMessage="1" errorTitle="文字数" error="6文字で入力して下さい。" promptTitle="【企業コード】" prompt="ー以前の6桁の数字を入力してください" sqref="V55:AH56" xr:uid="{2BD25C02-2337-49D2-91FF-E9FF13380B31}">
      <formula1>6</formula1>
      <formula2>6</formula2>
    </dataValidation>
    <dataValidation type="textLength" errorStyle="warning" operator="lessThanOrEqual" allowBlank="1" showInputMessage="1" showErrorMessage="1" errorTitle="桁数" error="9桁以下の数字で入力してください" promptTitle="【発注金額】" prompt="弊社注文書に記載の発注金額をご記入ください。" sqref="U84:AH85 U63:AH64 U70:AH71 U77:AH78" xr:uid="{835C21A6-F419-4FAC-865D-3B6FC6D9838A}">
      <formula1>9</formula1>
    </dataValidation>
    <dataValidation type="textLength" errorStyle="warning" allowBlank="1" showInputMessage="1" showErrorMessage="1" errorTitle="文字数" error="3文字で入力して下さい。" promptTitle="【企業コード】" prompt="―以降の3桁の数字を入力してください" sqref="AI55:AN56" xr:uid="{F3D90EEE-46F9-4866-80E9-ABF83674ACF2}">
      <formula1>3</formula1>
      <formula2>3</formula2>
    </dataValidation>
    <dataValidation type="whole" errorStyle="warning" operator="lessThanOrEqual" allowBlank="1" showInputMessage="1" showErrorMessage="1" errorTitle="発注金額を超えています" error="　累計出来高が発注金額を超えています" promptTitle="【累計出来高】" prompt="当月までの累計出来高を税抜でご記入ください。（=既承認額+今回出来高）" sqref="AI84:AV85 AI77:AV78 AI63:AV64 AI70:AV71" xr:uid="{5AF0DFEC-A4F7-42EB-B31A-49CF705D5219}">
      <formula1>U63</formula1>
    </dataValidation>
    <dataValidation type="textLength" errorStyle="warning" operator="lessThanOrEqual" allowBlank="1" showInputMessage="1" showErrorMessage="1" errorTitle="桁数" error="9桁以下の数字で入力してください" promptTitle="【既承認額】" prompt="前月までに検収済みの累計出来高を税抜でご記入ください。_x000a_" sqref="AW84:BJ85 AW63:BJ64 AW77:BJ78" xr:uid="{DAC09EAA-4801-4B4D-9A52-5441CC1F6581}">
      <formula1>9</formula1>
    </dataValidation>
    <dataValidation type="textLength" errorStyle="warning" operator="lessThanOrEqual" allowBlank="1" showInputMessage="1" showErrorMessage="1" errorTitle="桁数" error="9桁以下の数字で入力してください" promptTitle="【今回出来高】" prompt="必ず弊社現場所長に事前確認の上、当月分の出来高請求額を税抜でご記入ください。" sqref="BK84:BX85" xr:uid="{CC913B4B-1DB1-486B-BDAB-9A5D66747614}">
      <formula1>9</formula1>
    </dataValidation>
    <dataValidation type="textLength" errorStyle="warning" operator="lessThanOrEqual" allowBlank="1" showInputMessage="1" showErrorMessage="1" errorTitle="桁数" error="9桁以下の数字で入力してください" promptTitle="【消費税】" prompt="消費税（小数点以下は四捨五入）をご記入ください。" sqref="BY84:CL85 BY63:CL64 BY70:CL71 BY77:CL78" xr:uid="{6B8A2AA8-3E2F-4AD7-A04D-C7161E4A6897}">
      <formula1>9</formula1>
    </dataValidation>
  </dataValidations>
  <printOptions horizontalCentered="1"/>
  <pageMargins left="0" right="0" top="0" bottom="0" header="0" footer="0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630E-25A4-4FE8-A370-B85779539B96}">
  <sheetPr>
    <pageSetUpPr fitToPage="1"/>
  </sheetPr>
  <dimension ref="A1:JE52"/>
  <sheetViews>
    <sheetView showGridLines="0" showRowColHeaders="0" view="pageBreakPreview" zoomScale="85" zoomScaleNormal="85" zoomScaleSheetLayoutView="85" zoomScalePageLayoutView="175" workbookViewId="0">
      <selection activeCell="L9" sqref="L9:AW11"/>
    </sheetView>
  </sheetViews>
  <sheetFormatPr defaultRowHeight="12.75" customHeight="1"/>
  <cols>
    <col min="1" max="130" width="1.25" style="1" customWidth="1"/>
    <col min="131" max="132" width="1.25" style="1" hidden="1" customWidth="1"/>
    <col min="133" max="324" width="1.25" style="1" customWidth="1"/>
    <col min="325" max="363" width="0.5" style="1" customWidth="1"/>
    <col min="364" max="16384" width="9" style="1"/>
  </cols>
  <sheetData>
    <row r="1" spans="1:260" ht="12.75" customHeight="1">
      <c r="U1" s="2"/>
      <c r="X1" s="2"/>
      <c r="AA1" s="2"/>
      <c r="AC1" s="2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</row>
    <row r="2" spans="1:260" ht="12.75" customHeight="1">
      <c r="A2" s="5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BM2" s="9"/>
      <c r="BN2" s="9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10"/>
      <c r="HY2" s="10"/>
      <c r="HZ2" s="10"/>
      <c r="IA2" s="10"/>
      <c r="IB2" s="10"/>
      <c r="IC2" s="4"/>
      <c r="ID2" s="4"/>
      <c r="IE2" s="4"/>
      <c r="IF2" s="4"/>
      <c r="IG2" s="4"/>
      <c r="IH2" s="4"/>
      <c r="II2" s="4"/>
      <c r="IJ2" s="10"/>
      <c r="IK2" s="10"/>
      <c r="IL2" s="10"/>
      <c r="IM2" s="10"/>
      <c r="IN2" s="10"/>
      <c r="IO2" s="4"/>
      <c r="IP2" s="4"/>
      <c r="IQ2" s="4"/>
      <c r="IR2" s="4"/>
      <c r="IS2" s="4"/>
      <c r="IT2" s="4"/>
      <c r="IU2" s="4"/>
      <c r="IV2" s="10"/>
      <c r="IW2" s="10"/>
      <c r="IX2" s="10"/>
      <c r="IY2" s="10"/>
      <c r="IZ2" s="10"/>
    </row>
    <row r="3" spans="1:260" ht="12.75" customHeight="1">
      <c r="CT3" s="232" t="s">
        <v>2</v>
      </c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4"/>
    </row>
    <row r="4" spans="1:260" ht="12.75" customHeight="1"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235"/>
      <c r="CU4" s="236"/>
      <c r="CV4" s="236"/>
      <c r="CW4" s="236"/>
      <c r="CX4" s="236"/>
      <c r="CY4" s="236"/>
      <c r="CZ4" s="236"/>
      <c r="DA4" s="239" t="s">
        <v>1</v>
      </c>
      <c r="DB4" s="239"/>
      <c r="DC4" s="241"/>
      <c r="DD4" s="241"/>
      <c r="DE4" s="241"/>
      <c r="DF4" s="241"/>
      <c r="DG4" s="239" t="s">
        <v>0</v>
      </c>
      <c r="DH4" s="239"/>
      <c r="DI4" s="241"/>
      <c r="DJ4" s="241"/>
      <c r="DK4" s="241"/>
      <c r="DL4" s="241"/>
      <c r="DM4" s="243" t="s">
        <v>3</v>
      </c>
      <c r="DN4" s="244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</row>
    <row r="5" spans="1:260" ht="12.75" customHeight="1"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237"/>
      <c r="CU5" s="238"/>
      <c r="CV5" s="238"/>
      <c r="CW5" s="238"/>
      <c r="CX5" s="238"/>
      <c r="CY5" s="238"/>
      <c r="CZ5" s="238"/>
      <c r="DA5" s="240"/>
      <c r="DB5" s="240"/>
      <c r="DC5" s="242"/>
      <c r="DD5" s="242"/>
      <c r="DE5" s="242"/>
      <c r="DF5" s="242"/>
      <c r="DG5" s="240"/>
      <c r="DH5" s="240"/>
      <c r="DI5" s="242"/>
      <c r="DJ5" s="242"/>
      <c r="DK5" s="242"/>
      <c r="DL5" s="242"/>
      <c r="DM5" s="245"/>
      <c r="DN5" s="246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</row>
    <row r="6" spans="1:260" ht="12.75" customHeight="1"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3"/>
      <c r="CX6" s="13"/>
      <c r="CY6" s="13"/>
      <c r="CZ6" s="13"/>
      <c r="DA6" s="13"/>
      <c r="DB6" s="13"/>
      <c r="DC6" s="13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</row>
    <row r="7" spans="1:260" ht="12.75" customHeight="1"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86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8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</row>
    <row r="8" spans="1:260" ht="12.75" customHeight="1"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89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1"/>
    </row>
    <row r="9" spans="1:260" ht="12.75" customHeight="1"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BR9" s="267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9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</row>
    <row r="10" spans="1:260" ht="12.75" customHeight="1"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14"/>
      <c r="AY10" s="14"/>
      <c r="AZ10" s="14"/>
      <c r="BA10" s="14"/>
      <c r="BB10" s="51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267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9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</row>
    <row r="11" spans="1:260" ht="12.75" customHeight="1"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270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</row>
    <row r="12" spans="1:260" ht="12.75" customHeight="1"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 t="s">
        <v>4</v>
      </c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</row>
    <row r="13" spans="1:260" ht="12.75" customHeight="1"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 t="s">
        <v>11</v>
      </c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</row>
    <row r="14" spans="1:260" ht="12.75" customHeight="1"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</row>
    <row r="15" spans="1:260" s="10" customFormat="1" ht="12.75" customHeight="1">
      <c r="M15" s="37"/>
      <c r="N15" s="37"/>
      <c r="O15" s="37"/>
      <c r="P15" s="38"/>
      <c r="Q15" s="38"/>
      <c r="R15" s="3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5"/>
      <c r="AK15" s="4"/>
      <c r="AL15" s="4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4"/>
      <c r="BN15" s="4"/>
      <c r="BO15" s="4"/>
      <c r="BP15" s="4"/>
      <c r="BQ15" s="4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</row>
    <row r="16" spans="1:260" ht="12.75" customHeight="1">
      <c r="M16" s="39"/>
      <c r="N16" s="248"/>
      <c r="O16" s="249"/>
      <c r="P16" s="252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5"/>
      <c r="AD16" s="255"/>
      <c r="AE16" s="255"/>
      <c r="AF16" s="255"/>
      <c r="AG16" s="255"/>
      <c r="AH16" s="256"/>
      <c r="AI16" s="40"/>
      <c r="AJ16" s="16"/>
      <c r="AK16" s="12"/>
      <c r="AL16" s="12"/>
      <c r="AM16" s="36"/>
      <c r="AN16" s="259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1"/>
      <c r="BL16" s="36"/>
      <c r="BM16" s="12"/>
      <c r="BN16" s="12"/>
      <c r="BO16" s="12"/>
      <c r="BP16" s="12"/>
      <c r="BQ16" s="12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EG16" s="52">
        <v>0.1</v>
      </c>
    </row>
    <row r="17" spans="13:234" s="10" customFormat="1" ht="12.75" customHeight="1">
      <c r="M17" s="37"/>
      <c r="N17" s="250"/>
      <c r="O17" s="251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7"/>
      <c r="AD17" s="257"/>
      <c r="AE17" s="257"/>
      <c r="AF17" s="257"/>
      <c r="AG17" s="257"/>
      <c r="AH17" s="258"/>
      <c r="AI17" s="40"/>
      <c r="AJ17" s="15"/>
      <c r="AK17" s="4"/>
      <c r="AL17" s="4"/>
      <c r="AM17" s="35"/>
      <c r="AN17" s="262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4"/>
      <c r="BL17" s="35"/>
      <c r="BM17" s="4"/>
      <c r="BN17" s="4"/>
      <c r="BO17" s="4"/>
      <c r="BP17" s="4"/>
      <c r="BQ17" s="4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53">
        <v>0.08</v>
      </c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3:234" ht="12.75" customHeight="1"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9"/>
      <c r="AK18" s="18"/>
      <c r="AL18" s="20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57">
        <v>0.05</v>
      </c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</row>
    <row r="19" spans="13:234" ht="12.75" customHeight="1">
      <c r="EG19" s="54">
        <v>0</v>
      </c>
    </row>
    <row r="20" spans="13:234" s="10" customFormat="1" ht="12.75" customHeight="1">
      <c r="M20" s="273">
        <v>1</v>
      </c>
      <c r="N20" s="274"/>
      <c r="O20" s="279" t="s">
        <v>5</v>
      </c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3:234" s="10" customFormat="1" ht="12.75" customHeight="1">
      <c r="M21" s="275"/>
      <c r="N21" s="276"/>
      <c r="O21" s="282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4"/>
      <c r="AM21" s="285" t="str">
        <f>IF(AC24=AQ24+BE24,"","累計出来高が既承認額＋今回出来高になっていません！！")</f>
        <v/>
      </c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4"/>
      <c r="BS21" s="4"/>
      <c r="BT21" s="4"/>
      <c r="BU21" s="4"/>
      <c r="BV21" s="4"/>
      <c r="BW21" s="4"/>
      <c r="BX21" s="4"/>
      <c r="BY21" s="4"/>
      <c r="BZ21" s="4"/>
    </row>
    <row r="22" spans="13:234" ht="12.75" customHeight="1">
      <c r="M22" s="275"/>
      <c r="N22" s="276"/>
      <c r="O22" s="282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4"/>
      <c r="AM22" s="287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12"/>
      <c r="BS22" s="12"/>
      <c r="BT22" s="12"/>
      <c r="BU22" s="12"/>
      <c r="BV22" s="12"/>
      <c r="BW22" s="12"/>
      <c r="BX22" s="12"/>
      <c r="BY22" s="12"/>
      <c r="BZ22" s="12"/>
    </row>
    <row r="23" spans="13:234" s="10" customFormat="1" ht="12.75" customHeight="1">
      <c r="M23" s="275"/>
      <c r="N23" s="276"/>
      <c r="O23" s="289" t="s">
        <v>6</v>
      </c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147" t="s">
        <v>29</v>
      </c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289" t="s">
        <v>7</v>
      </c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 t="s">
        <v>10</v>
      </c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 t="s">
        <v>8</v>
      </c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 t="s">
        <v>9</v>
      </c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  <c r="CS23" s="289"/>
      <c r="CT23" s="289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3:234" s="22" customFormat="1" ht="12.75" customHeight="1">
      <c r="M24" s="275"/>
      <c r="N24" s="276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149" t="str">
        <f>+IF(BE24="","",BE24*CC26)</f>
        <v/>
      </c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 t="str">
        <f>+IF(BE24="","",BE24+BS24)</f>
        <v/>
      </c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</row>
    <row r="25" spans="13:234" s="22" customFormat="1" ht="12.75" customHeight="1">
      <c r="M25" s="277"/>
      <c r="N25" s="278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0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</row>
    <row r="26" spans="13:234" s="10" customFormat="1" ht="12.75" customHeight="1">
      <c r="P26" s="17"/>
      <c r="Q26" s="17"/>
      <c r="R26" s="17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291" t="str">
        <f>IF(O24&lt;AC24,"累計出来高が発注金額を超えています！！","")</f>
        <v/>
      </c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4"/>
      <c r="BS26" s="4"/>
      <c r="BT26" s="4"/>
      <c r="BU26" s="4"/>
      <c r="BV26" s="4"/>
      <c r="BW26" s="293" t="s">
        <v>15</v>
      </c>
      <c r="BX26" s="293"/>
      <c r="BY26" s="293"/>
      <c r="BZ26" s="293"/>
      <c r="CA26" s="293"/>
      <c r="CB26" s="293"/>
      <c r="CC26" s="294">
        <v>0.1</v>
      </c>
      <c r="CD26" s="294"/>
      <c r="CE26" s="294"/>
    </row>
    <row r="27" spans="13:234" ht="12.75" customHeight="1">
      <c r="M27" s="289">
        <v>2</v>
      </c>
      <c r="N27" s="289"/>
      <c r="O27" s="281" t="s">
        <v>5</v>
      </c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4"/>
      <c r="BS27" s="4"/>
      <c r="BT27" s="4"/>
      <c r="BU27" s="4"/>
      <c r="BV27" s="4"/>
      <c r="BW27" s="293"/>
      <c r="BX27" s="293"/>
      <c r="BY27" s="293"/>
      <c r="BZ27" s="293"/>
      <c r="CA27" s="293"/>
      <c r="CB27" s="293"/>
      <c r="CC27" s="294"/>
      <c r="CD27" s="294"/>
      <c r="CE27" s="294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</row>
    <row r="28" spans="13:234" s="10" customFormat="1" ht="12.75" customHeight="1">
      <c r="M28" s="289"/>
      <c r="N28" s="289"/>
      <c r="O28" s="282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4"/>
      <c r="AM28" s="285" t="str">
        <f>IF(AC31=AQ31+BE31,"","累計出来高が既承認額＋今回出来高になっていません！！")</f>
        <v/>
      </c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4"/>
      <c r="BT28" s="4"/>
      <c r="BU28" s="4"/>
      <c r="BV28" s="4"/>
      <c r="BW28" s="4"/>
      <c r="BX28" s="4"/>
      <c r="BY28" s="4"/>
      <c r="BZ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3:234" ht="12.75" customHeight="1">
      <c r="M29" s="289"/>
      <c r="N29" s="289"/>
      <c r="O29" s="282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4"/>
      <c r="AM29" s="287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12"/>
      <c r="BT29" s="12"/>
      <c r="BU29" s="12"/>
      <c r="BV29" s="12"/>
      <c r="BW29" s="12"/>
      <c r="BX29" s="12"/>
      <c r="BY29" s="12"/>
      <c r="BZ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</row>
    <row r="30" spans="13:234" ht="12.75" customHeight="1">
      <c r="M30" s="289"/>
      <c r="N30" s="289"/>
      <c r="O30" s="289" t="s">
        <v>6</v>
      </c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95" t="s">
        <v>29</v>
      </c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89" t="s">
        <v>7</v>
      </c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 t="s">
        <v>10</v>
      </c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 t="s">
        <v>8</v>
      </c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 t="s">
        <v>9</v>
      </c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  <c r="CS30" s="289"/>
      <c r="CT30" s="289"/>
    </row>
    <row r="31" spans="13:234" s="23" customFormat="1" ht="12.75" customHeight="1">
      <c r="M31" s="289"/>
      <c r="N31" s="289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149" t="str">
        <f>+IF(BE31="","",BE31*CC33)</f>
        <v/>
      </c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 t="str">
        <f>+IF(BE31="","",BE31+BS31)</f>
        <v/>
      </c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</row>
    <row r="32" spans="13:234" s="22" customFormat="1" ht="12.75" customHeight="1">
      <c r="M32" s="289"/>
      <c r="N32" s="289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</row>
    <row r="33" spans="13:265" s="10" customFormat="1" ht="12.75" customHeight="1">
      <c r="P33" s="17"/>
      <c r="Q33" s="17"/>
      <c r="R33" s="17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291" t="str">
        <f>IF(O31&lt;AC31,"累計出来高が発注金額を超えています！！","")</f>
        <v/>
      </c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4"/>
      <c r="BS33" s="4"/>
      <c r="BT33" s="4"/>
      <c r="BU33" s="4"/>
      <c r="BV33" s="4"/>
      <c r="BW33" s="293" t="s">
        <v>15</v>
      </c>
      <c r="BX33" s="293"/>
      <c r="BY33" s="293"/>
      <c r="BZ33" s="293"/>
      <c r="CA33" s="293"/>
      <c r="CB33" s="293"/>
      <c r="CC33" s="294">
        <v>0.1</v>
      </c>
      <c r="CD33" s="294"/>
      <c r="CE33" s="29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3:265" ht="12.75" customHeight="1">
      <c r="M34" s="289">
        <v>3</v>
      </c>
      <c r="N34" s="289"/>
      <c r="O34" s="289" t="s">
        <v>5</v>
      </c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4"/>
      <c r="BS34" s="4"/>
      <c r="BT34" s="4"/>
      <c r="BU34" s="4"/>
      <c r="BV34" s="4"/>
      <c r="BW34" s="293"/>
      <c r="BX34" s="293"/>
      <c r="BY34" s="293"/>
      <c r="BZ34" s="293"/>
      <c r="CA34" s="293"/>
      <c r="CB34" s="293"/>
      <c r="CC34" s="294"/>
      <c r="CD34" s="294"/>
      <c r="CE34" s="294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</row>
    <row r="35" spans="13:265" ht="12.75" customHeight="1">
      <c r="M35" s="289"/>
      <c r="N35" s="289"/>
      <c r="O35" s="282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4"/>
      <c r="AM35" s="285" t="str">
        <f>IF(AC38=AQ38+BE38,"","累計出来高が既承認額＋今回出来高になっていません！！")</f>
        <v/>
      </c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4"/>
      <c r="BT35" s="4"/>
      <c r="BU35" s="4"/>
      <c r="BV35" s="4"/>
      <c r="BW35" s="4"/>
      <c r="BX35" s="4"/>
      <c r="BY35" s="4"/>
      <c r="BZ35" s="4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</row>
    <row r="36" spans="13:265" ht="12.75" customHeight="1">
      <c r="M36" s="289"/>
      <c r="N36" s="289"/>
      <c r="O36" s="282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4"/>
      <c r="AM36" s="287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12"/>
      <c r="BT36" s="12"/>
      <c r="BU36" s="12"/>
      <c r="BV36" s="12"/>
      <c r="BW36" s="12"/>
      <c r="BX36" s="12"/>
      <c r="BY36" s="12"/>
      <c r="BZ36" s="12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</row>
    <row r="37" spans="13:265" ht="12.75" customHeight="1">
      <c r="M37" s="289"/>
      <c r="N37" s="289"/>
      <c r="O37" s="289" t="s">
        <v>6</v>
      </c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95" t="s">
        <v>29</v>
      </c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89" t="s">
        <v>7</v>
      </c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 t="s">
        <v>10</v>
      </c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 t="s">
        <v>8</v>
      </c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 t="s">
        <v>9</v>
      </c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  <c r="CS37" s="289"/>
      <c r="CT37" s="289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5"/>
      <c r="FW37" s="24"/>
      <c r="FX37" s="24"/>
      <c r="FY37" s="24"/>
      <c r="FZ37" s="24"/>
      <c r="GA37" s="24"/>
      <c r="GB37" s="26"/>
      <c r="GC37" s="24"/>
      <c r="GD37" s="24"/>
      <c r="GE37" s="24"/>
      <c r="GF37" s="24"/>
      <c r="GG37" s="24"/>
      <c r="GH37" s="24"/>
      <c r="GI37" s="24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</row>
    <row r="38" spans="13:265" s="22" customFormat="1" ht="12.75" customHeight="1">
      <c r="M38" s="289"/>
      <c r="N38" s="289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149" t="str">
        <f>+IF(BE38="","",BE38*CC40)</f>
        <v/>
      </c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 t="str">
        <f>+IF(BE38="","",BE38+BS38)</f>
        <v/>
      </c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</row>
    <row r="39" spans="13:265" s="22" customFormat="1" ht="12.75" customHeight="1">
      <c r="M39" s="289"/>
      <c r="N39" s="289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</row>
    <row r="40" spans="13:265" ht="12.75" customHeight="1">
      <c r="AN40" s="291" t="str">
        <f>IF(O38&lt;AC38,"累計出来高が発注金額を超えています！！","")</f>
        <v/>
      </c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4"/>
      <c r="BW40" s="293" t="s">
        <v>15</v>
      </c>
      <c r="BX40" s="293"/>
      <c r="BY40" s="293"/>
      <c r="BZ40" s="293"/>
      <c r="CA40" s="293"/>
      <c r="CB40" s="293"/>
      <c r="CC40" s="294">
        <v>0.1</v>
      </c>
      <c r="CD40" s="294"/>
      <c r="CE40" s="294"/>
    </row>
    <row r="41" spans="13:265" ht="12.75" customHeight="1">
      <c r="M41" s="289">
        <v>4</v>
      </c>
      <c r="N41" s="289"/>
      <c r="O41" s="281" t="s">
        <v>5</v>
      </c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4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4"/>
      <c r="BT41" s="4"/>
      <c r="BU41" s="4"/>
      <c r="BV41" s="4"/>
      <c r="BW41" s="293"/>
      <c r="BX41" s="293"/>
      <c r="BY41" s="293"/>
      <c r="BZ41" s="293"/>
      <c r="CA41" s="293"/>
      <c r="CB41" s="293"/>
      <c r="CC41" s="294"/>
      <c r="CD41" s="294"/>
      <c r="CE41" s="294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</row>
    <row r="42" spans="13:265" ht="12.75" customHeight="1">
      <c r="M42" s="289"/>
      <c r="N42" s="289"/>
      <c r="O42" s="282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4"/>
      <c r="AM42" s="285" t="str">
        <f>IF(AC45=AQ45+BE45,"","累計出来高が既承認額＋今回出来高になっていません！！")</f>
        <v/>
      </c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55"/>
      <c r="BT42" s="4"/>
      <c r="BU42" s="4"/>
      <c r="BV42" s="4"/>
      <c r="BW42" s="4"/>
      <c r="BX42" s="4"/>
      <c r="BY42" s="4"/>
      <c r="BZ42" s="4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</row>
    <row r="43" spans="13:265" ht="12.75" customHeight="1">
      <c r="M43" s="289"/>
      <c r="N43" s="289"/>
      <c r="O43" s="282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4"/>
      <c r="AM43" s="287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56"/>
      <c r="BT43" s="12"/>
      <c r="BU43" s="12"/>
      <c r="BV43" s="12"/>
      <c r="BW43" s="12"/>
      <c r="BX43" s="12"/>
      <c r="BY43" s="12"/>
      <c r="BZ43" s="12"/>
    </row>
    <row r="44" spans="13:265" ht="12.75" customHeight="1">
      <c r="M44" s="289"/>
      <c r="N44" s="289"/>
      <c r="O44" s="289" t="s">
        <v>6</v>
      </c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95" t="s">
        <v>29</v>
      </c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89" t="s">
        <v>7</v>
      </c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 t="s">
        <v>10</v>
      </c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 t="s">
        <v>8</v>
      </c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 t="s">
        <v>9</v>
      </c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  <c r="CS44" s="289"/>
      <c r="CT44" s="289"/>
    </row>
    <row r="45" spans="13:265" s="22" customFormat="1" ht="12.75" customHeight="1">
      <c r="M45" s="289"/>
      <c r="N45" s="289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148" t="str">
        <f>+IF(BE45="","",BE45*CC47)</f>
        <v/>
      </c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9" t="str">
        <f>+IF(BE45="","",BE45+BS45)</f>
        <v/>
      </c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Y45" s="297" t="s">
        <v>13</v>
      </c>
      <c r="CZ45" s="297"/>
      <c r="DA45" s="297"/>
      <c r="DB45" s="297"/>
      <c r="DC45" s="297"/>
      <c r="DD45" s="297"/>
      <c r="DE45" s="297"/>
      <c r="DF45" s="297"/>
      <c r="DG45" s="298" t="s">
        <v>14</v>
      </c>
      <c r="DH45" s="299"/>
      <c r="DI45" s="299"/>
      <c r="DJ45" s="299"/>
      <c r="DK45" s="299"/>
      <c r="DL45" s="299"/>
      <c r="DM45" s="299"/>
      <c r="DN45" s="300"/>
    </row>
    <row r="46" spans="13:265" s="22" customFormat="1" ht="12.75" customHeight="1">
      <c r="M46" s="289"/>
      <c r="N46" s="289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Y46" s="297"/>
      <c r="CZ46" s="297"/>
      <c r="DA46" s="297"/>
      <c r="DB46" s="297"/>
      <c r="DC46" s="297"/>
      <c r="DD46" s="297"/>
      <c r="DE46" s="297"/>
      <c r="DF46" s="297"/>
      <c r="DG46" s="301"/>
      <c r="DH46" s="302"/>
      <c r="DI46" s="302"/>
      <c r="DJ46" s="302"/>
      <c r="DK46" s="302"/>
      <c r="DL46" s="302"/>
      <c r="DM46" s="302"/>
      <c r="DN46" s="303"/>
    </row>
    <row r="47" spans="13:265" ht="12.75" customHeight="1">
      <c r="AM47" s="291" t="str">
        <f>IF(O45&lt;AC45,"累計出来高が発注金額を超えています！！","")</f>
        <v/>
      </c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W47" s="293" t="s">
        <v>15</v>
      </c>
      <c r="BX47" s="293"/>
      <c r="BY47" s="293"/>
      <c r="BZ47" s="293"/>
      <c r="CA47" s="293"/>
      <c r="CB47" s="293"/>
      <c r="CC47" s="294">
        <v>0.1</v>
      </c>
      <c r="CD47" s="294"/>
      <c r="CE47" s="294"/>
      <c r="CY47" s="27"/>
      <c r="CZ47" s="28"/>
      <c r="DA47" s="28"/>
      <c r="DB47" s="28"/>
      <c r="DC47" s="28"/>
      <c r="DD47" s="28"/>
      <c r="DE47" s="28"/>
      <c r="DF47" s="29"/>
      <c r="DG47" s="27"/>
      <c r="DH47" s="28"/>
      <c r="DI47" s="28"/>
      <c r="DJ47" s="28"/>
      <c r="DK47" s="28"/>
      <c r="DL47" s="28"/>
      <c r="DM47" s="28"/>
      <c r="DN47" s="29"/>
    </row>
    <row r="48" spans="13:265" ht="12.75" customHeight="1"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W48" s="293"/>
      <c r="BX48" s="293"/>
      <c r="BY48" s="293"/>
      <c r="BZ48" s="293"/>
      <c r="CA48" s="293"/>
      <c r="CB48" s="293"/>
      <c r="CC48" s="294"/>
      <c r="CD48" s="294"/>
      <c r="CE48" s="294"/>
      <c r="CG48" s="304" t="s">
        <v>12</v>
      </c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6"/>
      <c r="CY48" s="30"/>
      <c r="DF48" s="31"/>
      <c r="DG48" s="30"/>
      <c r="DN48" s="31"/>
    </row>
    <row r="49" spans="85:123" ht="12.75" customHeight="1">
      <c r="CG49" s="160" t="str">
        <f>+IF(CG24="","",SUM(CG24:CT46))</f>
        <v/>
      </c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2"/>
      <c r="CY49" s="30"/>
      <c r="DF49" s="31"/>
      <c r="DG49" s="30"/>
      <c r="DN49" s="31"/>
    </row>
    <row r="50" spans="85:123" ht="12.75" customHeight="1">
      <c r="CG50" s="163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5"/>
      <c r="CY50" s="32"/>
      <c r="CZ50" s="33"/>
      <c r="DA50" s="33"/>
      <c r="DB50" s="33"/>
      <c r="DC50" s="33"/>
      <c r="DD50" s="33"/>
      <c r="DE50" s="33"/>
      <c r="DF50" s="34"/>
      <c r="DG50" s="32"/>
      <c r="DH50" s="33"/>
      <c r="DI50" s="33"/>
      <c r="DJ50" s="33"/>
      <c r="DK50" s="33"/>
      <c r="DL50" s="33"/>
      <c r="DM50" s="33"/>
      <c r="DN50" s="34"/>
    </row>
    <row r="52" spans="85:123" ht="12.75" customHeight="1">
      <c r="CU52" s="296" t="s">
        <v>28</v>
      </c>
      <c r="CV52" s="296"/>
      <c r="CW52" s="296"/>
      <c r="CX52" s="296"/>
      <c r="CY52" s="296"/>
      <c r="CZ52" s="296"/>
      <c r="DA52" s="296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6"/>
      <c r="DQ52" s="296"/>
      <c r="DS52" s="1">
        <v>1</v>
      </c>
    </row>
  </sheetData>
  <sheetProtection sheet="1" objects="1" scenarios="1" selectLockedCells="1"/>
  <mergeCells count="98">
    <mergeCell ref="CG49:CT50"/>
    <mergeCell ref="CU52:DQ52"/>
    <mergeCell ref="CY45:DF46"/>
    <mergeCell ref="DG45:DN46"/>
    <mergeCell ref="AM47:BQ48"/>
    <mergeCell ref="BW47:CB48"/>
    <mergeCell ref="CC47:CE48"/>
    <mergeCell ref="CG48:CT48"/>
    <mergeCell ref="CG44:CT44"/>
    <mergeCell ref="O45:AB46"/>
    <mergeCell ref="AC45:AP46"/>
    <mergeCell ref="AQ45:BD46"/>
    <mergeCell ref="BE45:BR46"/>
    <mergeCell ref="BS45:CF46"/>
    <mergeCell ref="CG45:CT46"/>
    <mergeCell ref="AN40:BR41"/>
    <mergeCell ref="BW40:CB41"/>
    <mergeCell ref="CC40:CE41"/>
    <mergeCell ref="M41:N46"/>
    <mergeCell ref="O41:AL41"/>
    <mergeCell ref="O42:AL43"/>
    <mergeCell ref="AM42:BR43"/>
    <mergeCell ref="O44:AB44"/>
    <mergeCell ref="AC44:AP44"/>
    <mergeCell ref="AQ44:BD44"/>
    <mergeCell ref="BE44:BR44"/>
    <mergeCell ref="BS44:CF44"/>
    <mergeCell ref="CG37:CT37"/>
    <mergeCell ref="O38:AB39"/>
    <mergeCell ref="AC38:AP39"/>
    <mergeCell ref="AQ38:BD39"/>
    <mergeCell ref="BE38:BR39"/>
    <mergeCell ref="BS38:CF39"/>
    <mergeCell ref="CG38:CT39"/>
    <mergeCell ref="AM33:BQ34"/>
    <mergeCell ref="BW33:CB34"/>
    <mergeCell ref="CC33:CE34"/>
    <mergeCell ref="M34:N39"/>
    <mergeCell ref="O34:AL34"/>
    <mergeCell ref="O35:AL36"/>
    <mergeCell ref="AM35:BR36"/>
    <mergeCell ref="O37:AB37"/>
    <mergeCell ref="AC37:AP37"/>
    <mergeCell ref="AQ37:BD37"/>
    <mergeCell ref="BE37:BR37"/>
    <mergeCell ref="BS37:CF37"/>
    <mergeCell ref="CG30:CT30"/>
    <mergeCell ref="O31:AB32"/>
    <mergeCell ref="AC31:AP32"/>
    <mergeCell ref="AQ31:BD32"/>
    <mergeCell ref="BE31:BR32"/>
    <mergeCell ref="BS31:CF32"/>
    <mergeCell ref="CG31:CT32"/>
    <mergeCell ref="AM26:BQ27"/>
    <mergeCell ref="BW26:CB27"/>
    <mergeCell ref="CC26:CE27"/>
    <mergeCell ref="M27:N32"/>
    <mergeCell ref="O27:AL27"/>
    <mergeCell ref="O28:AL29"/>
    <mergeCell ref="AM28:BR29"/>
    <mergeCell ref="O30:AB30"/>
    <mergeCell ref="AC30:AP30"/>
    <mergeCell ref="AQ30:BD30"/>
    <mergeCell ref="BE30:BR30"/>
    <mergeCell ref="BS30:CF30"/>
    <mergeCell ref="BS23:CF23"/>
    <mergeCell ref="CG23:CT23"/>
    <mergeCell ref="O24:AB25"/>
    <mergeCell ref="AC24:AP25"/>
    <mergeCell ref="AQ24:BD25"/>
    <mergeCell ref="BE24:BR25"/>
    <mergeCell ref="BS24:CF25"/>
    <mergeCell ref="CG24:CT25"/>
    <mergeCell ref="M20:N25"/>
    <mergeCell ref="O20:AL20"/>
    <mergeCell ref="O21:AL22"/>
    <mergeCell ref="AM21:BQ22"/>
    <mergeCell ref="O23:AB23"/>
    <mergeCell ref="AC23:AP23"/>
    <mergeCell ref="AQ23:BD23"/>
    <mergeCell ref="BE23:BR23"/>
    <mergeCell ref="L7:AW8"/>
    <mergeCell ref="BR7:DH8"/>
    <mergeCell ref="L9:AW11"/>
    <mergeCell ref="BR9:DH11"/>
    <mergeCell ref="BR13:DH14"/>
    <mergeCell ref="BR15:DH17"/>
    <mergeCell ref="N16:O17"/>
    <mergeCell ref="P16:AB17"/>
    <mergeCell ref="AC16:AH17"/>
    <mergeCell ref="AN16:BK17"/>
    <mergeCell ref="CT3:DN3"/>
    <mergeCell ref="CT4:CZ5"/>
    <mergeCell ref="DA4:DB5"/>
    <mergeCell ref="DC4:DF5"/>
    <mergeCell ref="DG4:DH5"/>
    <mergeCell ref="DI4:DL5"/>
    <mergeCell ref="DM4:DN5"/>
  </mergeCells>
  <phoneticPr fontId="1"/>
  <dataValidations count="16">
    <dataValidation type="textLength" errorStyle="warning" operator="lessThanOrEqual" allowBlank="1" showInputMessage="1" showErrorMessage="1" errorTitle="桁数" error="9桁以下の数字で入力してください" promptTitle="【消費税】" prompt="消費税（小数点以下は四捨五入）をご記入ください。" sqref="BS45:CF46 BS24:CF25 BS31:CF32 BS38:CF39" xr:uid="{D8A0C294-D0E7-47B9-B8BC-ACA353903AEE}">
      <formula1>9</formula1>
    </dataValidation>
    <dataValidation type="textLength" errorStyle="warning" operator="lessThanOrEqual" allowBlank="1" showInputMessage="1" showErrorMessage="1" errorTitle="桁数" error="9桁以下の数字で入力してください" promptTitle="【今回出来高】" prompt="必ず弊社現場所長に事前確認の上、当月分の出来高請求額を税抜でご記入ください。" sqref="BE45:BR46" xr:uid="{6C2C0610-D875-4B37-8B95-8AF574FEDB56}">
      <formula1>9</formula1>
    </dataValidation>
    <dataValidation type="textLength" errorStyle="warning" operator="lessThanOrEqual" allowBlank="1" showInputMessage="1" showErrorMessage="1" errorTitle="桁数" error="9桁以下の数字で入力してください" promptTitle="【既承認額】" prompt="前月までに検収済みの累計出来高を税抜でご記入ください。_x000a_" sqref="AQ45:BD46 AQ24:BD25 AQ38:BD39" xr:uid="{730F2537-B56C-4E15-B770-EDF1CACC3B5B}">
      <formula1>9</formula1>
    </dataValidation>
    <dataValidation type="whole" errorStyle="warning" operator="lessThanOrEqual" allowBlank="1" showInputMessage="1" showErrorMessage="1" errorTitle="発注金額を超えています" error="　累計出来高が発注金額を超えています" promptTitle="【累計出来高】" prompt="当月までの累計出来高を税抜でご記入ください。（=既承認額+今回出来高）" sqref="AC45:AP46 AC38:AP39 AC24:AP25 AC31:AP32" xr:uid="{AE239295-9CD2-4AEE-8C4F-19B3C0C2F048}">
      <formula1>O24</formula1>
    </dataValidation>
    <dataValidation type="textLength" errorStyle="warning" allowBlank="1" showInputMessage="1" showErrorMessage="1" errorTitle="文字数" error="3文字で入力して下さい。" promptTitle="【企業コード】" prompt="―以降の3桁の数字を入力してください" sqref="AC16:AH17" xr:uid="{BE614A26-C745-4248-8EF5-38F501362C23}">
      <formula1>3</formula1>
      <formula2>3</formula2>
    </dataValidation>
    <dataValidation type="textLength" errorStyle="warning" operator="lessThanOrEqual" allowBlank="1" showInputMessage="1" showErrorMessage="1" errorTitle="桁数" error="9桁以下の数字で入力してください" promptTitle="【発注金額】" prompt="弊社注文書に記載の発注金額をご記入ください。" sqref="O45:AB46 O24:AB25 O31:AB32 O38:AB39" xr:uid="{726592E8-1E26-4EA7-94F6-55CE049EE206}">
      <formula1>9</formula1>
    </dataValidation>
    <dataValidation errorStyle="warning" operator="lessThanOrEqual" allowBlank="1" showInputMessage="1" showErrorMessage="1" errorTitle="桁数" error="9桁以下の数字で入力してください" sqref="CG49:CT50" xr:uid="{871E9A0D-7322-401E-AE40-FC777F0EC029}"/>
    <dataValidation type="textLength" errorStyle="warning" allowBlank="1" showInputMessage="1" showErrorMessage="1" errorTitle="文字数" error="6文字で入力して下さい。" promptTitle="【企業コード】" prompt="ー以前の6桁の数字を入力してください" sqref="P16:AB17" xr:uid="{3FF14AC9-48A6-45C4-874F-C5034C7FCD1F}">
      <formula1>6</formula1>
      <formula2>6</formula2>
    </dataValidation>
    <dataValidation type="textLength" errorStyle="warning" allowBlank="1" showInputMessage="1" showErrorMessage="1" errorTitle="文字数" error="12文字以下で入力してください。" promptTitle="【請求整理番号】" prompt="貴社の請求管理用にお使いください。(空欄でも可)" sqref="AN16:BK17" xr:uid="{73D7AD93-78EF-4C7F-AEC5-EFFF94417749}">
      <formula1>0</formula1>
      <formula2>12</formula2>
    </dataValidation>
    <dataValidation type="textLength" errorStyle="warning" operator="lessThanOrEqual" allowBlank="1" showInputMessage="1" showErrorMessage="1" errorTitle="桁数" error="9桁以下の数字で入力してください" promptTitle="【今回請求額】" prompt="今回請求金額を税込でご記入ください。" sqref="CG45:CT46 CG24:CT25 CG31:CT32 CG38:CT39" xr:uid="{520F95BD-82D3-4E81-9939-FCDCFC418E9C}">
      <formula1>9</formula1>
    </dataValidation>
    <dataValidation type="list" allowBlank="1" showInputMessage="1" showErrorMessage="1" promptTitle="【企業コード】" prompt="プルダウンからHかKを選択してください" sqref="N16:O17" xr:uid="{7594E875-9927-44D4-A6EC-33A4F04CAAFB}">
      <formula1>$EA$11:$EA$13</formula1>
    </dataValidation>
    <dataValidation type="textLength" operator="equal" allowBlank="1" showInputMessage="1" showErrorMessage="1" errorTitle="桁数エラー！" error="H+数字9桁を入力してください。" promptTitle="【発注番号】" prompt="弊社注文書に記載の発注番号をご記入ください。注文書未発行の場合は空欄とし見積書（原本）を添付して調達課宛にご提出ください。" sqref="O42:AL43 O28:AL29 O35:AL36" xr:uid="{04A3A390-3039-4DB0-983C-86ACB3D66CFB}">
      <formula1>10</formula1>
    </dataValidation>
    <dataValidation type="list" allowBlank="1" showInputMessage="1" showErrorMessage="1" promptTitle="【税率】" prompt="税率が異なる場合はプルダウンからお選びください" sqref="CC47:CE48 CC40:CE41 CC33:CE34 CC26:CE27" xr:uid="{F98F1507-D98C-481D-8E46-BA8771266E59}">
      <formula1>$EG$16:$EG$19</formula1>
    </dataValidation>
    <dataValidation type="textLength" operator="equal" allowBlank="1" showInputMessage="1" showErrorMessage="1" errorTitle="桁数エラー！" error="H+数字9桁を入力してください。" promptTitle="【発注番号】" prompt="弊社注文書に記載の発注番号をご記入ください。注文書未発行の場合には空欄とし見積書（原本）を添付して調達課宛にご提出ください。" sqref="O21:AL22" xr:uid="{35DFB6F7-7E39-4D01-9D07-7CAAD3C14E27}">
      <formula1>10</formula1>
    </dataValidation>
    <dataValidation type="textLength" errorStyle="warning" operator="lessThanOrEqual" allowBlank="1" showInputMessage="1" showErrorMessage="1" errorTitle="桁数" error="9桁以下の数字で入力してください" promptTitle="【既承認額】" prompt="前月までに検収済みの累計出来高を税抜でご記入ください。" sqref="AQ31:BD32" xr:uid="{D5B612EC-C902-4A1A-BD06-226E5E6D568A}">
      <formula1>9</formula1>
    </dataValidation>
    <dataValidation type="textLength" errorStyle="warning" operator="lessThanOrEqual" allowBlank="1" showInputMessage="1" showErrorMessage="1" errorTitle="桁数" error="9桁以下の数字で入力してください" promptTitle="【今回出来高】" prompt="必ず弊社現場所長に事前確認の上、当月分の出来高請求額を税抜でご記入ください。_x000a_" sqref="BE24:BR25 BE31:BR32 BE38:BR39" xr:uid="{43E058CA-0750-47C5-A2BD-D9D478353371}">
      <formula1>9</formula1>
    </dataValidation>
  </dataValidations>
  <printOptions horizontalCentered="1"/>
  <pageMargins left="0" right="0" top="0" bottom="0" header="0" footer="0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指定請求書記載要領(工事用)</vt:lpstr>
      <vt:lpstr>指定請求書 (工事用)</vt:lpstr>
      <vt:lpstr>'指定請求書 (工事用)'!Print_Area</vt:lpstr>
      <vt:lpstr>'指定請求書記載要領(工事用)'!Print_Area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svadmin</dc:creator>
  <cp:lastModifiedBy>髙品 佑匡</cp:lastModifiedBy>
  <cp:lastPrinted>2020-07-27T05:43:08Z</cp:lastPrinted>
  <dcterms:created xsi:type="dcterms:W3CDTF">2019-11-11T00:03:24Z</dcterms:created>
  <dcterms:modified xsi:type="dcterms:W3CDTF">2020-07-30T01:52:54Z</dcterms:modified>
</cp:coreProperties>
</file>